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'Sheet1'!$A$1:$P$57</definedName>
  </definedNames>
  <calcPr fullCalcOnLoad="1"/>
</workbook>
</file>

<file path=xl/sharedStrings.xml><?xml version="1.0" encoding="utf-8"?>
<sst xmlns="http://schemas.openxmlformats.org/spreadsheetml/2006/main" count="45" uniqueCount="26">
  <si>
    <t>●　人口動態（出生・死亡・転入・転出・婚姻・離婚・死産）</t>
  </si>
  <si>
    <t>各年1月～12月</t>
  </si>
  <si>
    <t>年</t>
  </si>
  <si>
    <t>出生</t>
  </si>
  <si>
    <t>死亡</t>
  </si>
  <si>
    <t>自然増減</t>
  </si>
  <si>
    <t>転入</t>
  </si>
  <si>
    <t>転出</t>
  </si>
  <si>
    <t>社会増減</t>
  </si>
  <si>
    <t>死産</t>
  </si>
  <si>
    <t>婚姻件数</t>
  </si>
  <si>
    <t>離婚件数</t>
  </si>
  <si>
    <t>東近江市※</t>
  </si>
  <si>
    <t>-</t>
  </si>
  <si>
    <t>旧八日市市</t>
  </si>
  <si>
    <t>旧永源寺町</t>
  </si>
  <si>
    <t>-</t>
  </si>
  <si>
    <t>旧五個荘町</t>
  </si>
  <si>
    <t>旧愛東町</t>
  </si>
  <si>
    <t>旧湖東町</t>
  </si>
  <si>
    <t>-</t>
  </si>
  <si>
    <t>旧能登川町</t>
  </si>
  <si>
    <t>旧蒲生町</t>
  </si>
  <si>
    <t>資料：平成10年～15年・・・滋賀県統計書</t>
  </si>
  <si>
    <t>平成16年・平成17年・平成18年…市民部市民課・各支所市民生活課</t>
  </si>
  <si>
    <t>東近江市の平成11年～16年は各市町の合計値、平成17年は2月11日の合併以降の数値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</si>
</sst>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;&quot;△ &quot;0"/>
    <numFmt numFmtId="179" formatCode="#,##0;&quot;△ &quot;#,##0"/>
  </numFmts>
  <fonts count="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177" fontId="3" fillId="0" borderId="8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3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25390625" style="4" customWidth="1"/>
    <col min="2" max="2" width="7.50390625" style="4" customWidth="1"/>
    <col min="3" max="8" width="3.625" style="4" customWidth="1"/>
    <col min="9" max="10" width="6.625" style="4" customWidth="1"/>
    <col min="11" max="14" width="3.625" style="4" customWidth="1"/>
    <col min="15" max="16" width="6.625" style="4" customWidth="1"/>
    <col min="17" max="16384" width="9.00390625" style="4" customWidth="1"/>
  </cols>
  <sheetData>
    <row r="1" spans="1:16" ht="19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28" t="s">
        <v>1</v>
      </c>
      <c r="P1" s="28"/>
    </row>
    <row r="2" spans="1:16" ht="13.5" customHeight="1">
      <c r="A2" s="9"/>
      <c r="B2" s="10" t="s">
        <v>2</v>
      </c>
      <c r="C2" s="29" t="s">
        <v>3</v>
      </c>
      <c r="D2" s="29"/>
      <c r="E2" s="29" t="s">
        <v>4</v>
      </c>
      <c r="F2" s="29"/>
      <c r="G2" s="29" t="s">
        <v>5</v>
      </c>
      <c r="H2" s="29"/>
      <c r="I2" s="10" t="s">
        <v>6</v>
      </c>
      <c r="J2" s="10" t="s">
        <v>7</v>
      </c>
      <c r="K2" s="29" t="s">
        <v>8</v>
      </c>
      <c r="L2" s="29"/>
      <c r="M2" s="29" t="s">
        <v>9</v>
      </c>
      <c r="N2" s="29"/>
      <c r="O2" s="10" t="s">
        <v>10</v>
      </c>
      <c r="P2" s="10" t="s">
        <v>11</v>
      </c>
    </row>
    <row r="3" spans="1:16" ht="13.5" customHeight="1">
      <c r="A3" s="27" t="s">
        <v>12</v>
      </c>
      <c r="B3" s="11">
        <v>11</v>
      </c>
      <c r="C3" s="25">
        <f aca="true" t="shared" si="0" ref="C3:C8">C11+C17+C23+C29+C35+C41+C48</f>
        <v>1296</v>
      </c>
      <c r="D3" s="26"/>
      <c r="E3" s="25">
        <f aca="true" t="shared" si="1" ref="E3:E8">E11+E17+E23+E29+E35+E41+E48</f>
        <v>902</v>
      </c>
      <c r="F3" s="26"/>
      <c r="G3" s="25">
        <f aca="true" t="shared" si="2" ref="G3:G8">G11+G17+G23+G29+G35+G41+G48</f>
        <v>394</v>
      </c>
      <c r="H3" s="26"/>
      <c r="I3" s="5" t="s">
        <v>13</v>
      </c>
      <c r="J3" s="5" t="s">
        <v>13</v>
      </c>
      <c r="K3" s="21" t="s">
        <v>13</v>
      </c>
      <c r="L3" s="22"/>
      <c r="M3" s="23">
        <f>M11+M17+M23+M29+M41+M48</f>
        <v>33</v>
      </c>
      <c r="N3" s="24"/>
      <c r="O3" s="6">
        <f aca="true" t="shared" si="3" ref="O3:P8">O11+O17+O23+O29+O35+O41+O48</f>
        <v>631</v>
      </c>
      <c r="P3" s="6">
        <f t="shared" si="3"/>
        <v>174</v>
      </c>
    </row>
    <row r="4" spans="1:16" ht="13.5" customHeight="1">
      <c r="A4" s="18"/>
      <c r="B4" s="11">
        <v>12</v>
      </c>
      <c r="C4" s="25">
        <f t="shared" si="0"/>
        <v>1196</v>
      </c>
      <c r="D4" s="26"/>
      <c r="E4" s="25">
        <f t="shared" si="1"/>
        <v>863</v>
      </c>
      <c r="F4" s="26"/>
      <c r="G4" s="25">
        <f t="shared" si="2"/>
        <v>333</v>
      </c>
      <c r="H4" s="26"/>
      <c r="I4" s="5" t="s">
        <v>13</v>
      </c>
      <c r="J4" s="5" t="s">
        <v>13</v>
      </c>
      <c r="K4" s="21" t="s">
        <v>13</v>
      </c>
      <c r="L4" s="22"/>
      <c r="M4" s="23">
        <f>M12+M18+M24+M30+M36+M42+M49</f>
        <v>37</v>
      </c>
      <c r="N4" s="24"/>
      <c r="O4" s="6">
        <f t="shared" si="3"/>
        <v>678</v>
      </c>
      <c r="P4" s="6">
        <f t="shared" si="3"/>
        <v>192</v>
      </c>
    </row>
    <row r="5" spans="1:16" ht="13.5" customHeight="1">
      <c r="A5" s="18"/>
      <c r="B5" s="11">
        <v>13</v>
      </c>
      <c r="C5" s="25">
        <f t="shared" si="0"/>
        <v>1195</v>
      </c>
      <c r="D5" s="26"/>
      <c r="E5" s="25">
        <f t="shared" si="1"/>
        <v>851</v>
      </c>
      <c r="F5" s="26"/>
      <c r="G5" s="25">
        <f t="shared" si="2"/>
        <v>344</v>
      </c>
      <c r="H5" s="26"/>
      <c r="I5" s="5" t="s">
        <v>13</v>
      </c>
      <c r="J5" s="5" t="s">
        <v>13</v>
      </c>
      <c r="K5" s="21" t="s">
        <v>13</v>
      </c>
      <c r="L5" s="22"/>
      <c r="M5" s="23">
        <f>M13+M19+M25+M31+M37+M43+M50</f>
        <v>18</v>
      </c>
      <c r="N5" s="24"/>
      <c r="O5" s="6">
        <f t="shared" si="3"/>
        <v>715</v>
      </c>
      <c r="P5" s="6">
        <f t="shared" si="3"/>
        <v>203</v>
      </c>
    </row>
    <row r="6" spans="1:16" ht="13.5" customHeight="1">
      <c r="A6" s="18"/>
      <c r="B6" s="11">
        <v>14</v>
      </c>
      <c r="C6" s="25">
        <f t="shared" si="0"/>
        <v>1191</v>
      </c>
      <c r="D6" s="26"/>
      <c r="E6" s="25">
        <f t="shared" si="1"/>
        <v>877</v>
      </c>
      <c r="F6" s="26"/>
      <c r="G6" s="25">
        <f t="shared" si="2"/>
        <v>314</v>
      </c>
      <c r="H6" s="26"/>
      <c r="I6" s="5" t="s">
        <v>13</v>
      </c>
      <c r="J6" s="5" t="s">
        <v>13</v>
      </c>
      <c r="K6" s="21" t="s">
        <v>13</v>
      </c>
      <c r="L6" s="22"/>
      <c r="M6" s="23">
        <f>M14+M20+M26+M32+M38+M44+M51</f>
        <v>32</v>
      </c>
      <c r="N6" s="24"/>
      <c r="O6" s="6">
        <f t="shared" si="3"/>
        <v>686</v>
      </c>
      <c r="P6" s="6">
        <f t="shared" si="3"/>
        <v>210</v>
      </c>
    </row>
    <row r="7" spans="1:16" ht="13.5" customHeight="1">
      <c r="A7" s="18"/>
      <c r="B7" s="11">
        <v>15</v>
      </c>
      <c r="C7" s="25">
        <f t="shared" si="0"/>
        <v>1147</v>
      </c>
      <c r="D7" s="26"/>
      <c r="E7" s="25">
        <f t="shared" si="1"/>
        <v>893</v>
      </c>
      <c r="F7" s="26"/>
      <c r="G7" s="25">
        <f t="shared" si="2"/>
        <v>254</v>
      </c>
      <c r="H7" s="26"/>
      <c r="I7" s="5" t="s">
        <v>13</v>
      </c>
      <c r="J7" s="5" t="s">
        <v>13</v>
      </c>
      <c r="K7" s="21" t="s">
        <v>13</v>
      </c>
      <c r="L7" s="22"/>
      <c r="M7" s="23">
        <f>M151+M27+M33+M45</f>
        <v>10</v>
      </c>
      <c r="N7" s="24"/>
      <c r="O7" s="6">
        <f t="shared" si="3"/>
        <v>685</v>
      </c>
      <c r="P7" s="6">
        <f t="shared" si="3"/>
        <v>210</v>
      </c>
    </row>
    <row r="8" spans="1:16" ht="13.5" customHeight="1">
      <c r="A8" s="18"/>
      <c r="B8" s="11">
        <v>16</v>
      </c>
      <c r="C8" s="25">
        <f t="shared" si="0"/>
        <v>1248</v>
      </c>
      <c r="D8" s="26"/>
      <c r="E8" s="25">
        <f t="shared" si="1"/>
        <v>952</v>
      </c>
      <c r="F8" s="26"/>
      <c r="G8" s="25">
        <f t="shared" si="2"/>
        <v>296</v>
      </c>
      <c r="H8" s="26"/>
      <c r="I8" s="5" t="s">
        <v>13</v>
      </c>
      <c r="J8" s="5" t="s">
        <v>13</v>
      </c>
      <c r="K8" s="21" t="s">
        <v>13</v>
      </c>
      <c r="L8" s="22"/>
      <c r="M8" s="23">
        <f>M16+M22+M28+M34+M40+M46+M53</f>
        <v>20</v>
      </c>
      <c r="N8" s="24"/>
      <c r="O8" s="6">
        <f t="shared" si="3"/>
        <v>752</v>
      </c>
      <c r="P8" s="6">
        <f t="shared" si="3"/>
        <v>220</v>
      </c>
    </row>
    <row r="9" spans="1:16" ht="13.5" customHeight="1">
      <c r="A9" s="18"/>
      <c r="B9" s="11">
        <v>17</v>
      </c>
      <c r="C9" s="15">
        <v>772</v>
      </c>
      <c r="D9" s="15"/>
      <c r="E9" s="15">
        <v>693</v>
      </c>
      <c r="F9" s="15"/>
      <c r="G9" s="15">
        <f aca="true" t="shared" si="4" ref="G9:G54">C9-E9</f>
        <v>79</v>
      </c>
      <c r="H9" s="15"/>
      <c r="I9" s="7">
        <v>4292</v>
      </c>
      <c r="J9" s="7">
        <v>3839</v>
      </c>
      <c r="K9" s="16">
        <f aca="true" t="shared" si="5" ref="K9:K54">I9-J9</f>
        <v>453</v>
      </c>
      <c r="L9" s="16"/>
      <c r="M9" s="15">
        <v>23</v>
      </c>
      <c r="N9" s="15"/>
      <c r="O9" s="8">
        <v>458</v>
      </c>
      <c r="P9" s="7">
        <v>122</v>
      </c>
    </row>
    <row r="10" spans="1:16" ht="13.5" customHeight="1">
      <c r="A10" s="19"/>
      <c r="B10" s="11">
        <v>18</v>
      </c>
      <c r="C10" s="15">
        <v>1089</v>
      </c>
      <c r="D10" s="15"/>
      <c r="E10" s="15">
        <v>945</v>
      </c>
      <c r="F10" s="15"/>
      <c r="G10" s="15">
        <f t="shared" si="4"/>
        <v>144</v>
      </c>
      <c r="H10" s="15"/>
      <c r="I10" s="7">
        <v>3559</v>
      </c>
      <c r="J10" s="7">
        <v>3636</v>
      </c>
      <c r="K10" s="16">
        <f t="shared" si="5"/>
        <v>-77</v>
      </c>
      <c r="L10" s="16"/>
      <c r="M10" s="15">
        <v>27</v>
      </c>
      <c r="N10" s="15"/>
      <c r="O10" s="7">
        <v>646</v>
      </c>
      <c r="P10" s="7">
        <v>191</v>
      </c>
    </row>
    <row r="11" spans="1:16" ht="13.5" customHeight="1">
      <c r="A11" s="17" t="s">
        <v>14</v>
      </c>
      <c r="B11" s="12">
        <v>11</v>
      </c>
      <c r="C11" s="15">
        <v>524</v>
      </c>
      <c r="D11" s="15"/>
      <c r="E11" s="15">
        <v>341</v>
      </c>
      <c r="F11" s="15"/>
      <c r="G11" s="15">
        <f t="shared" si="4"/>
        <v>183</v>
      </c>
      <c r="H11" s="15"/>
      <c r="I11" s="7">
        <v>2653</v>
      </c>
      <c r="J11" s="7">
        <v>2597</v>
      </c>
      <c r="K11" s="16">
        <f t="shared" si="5"/>
        <v>56</v>
      </c>
      <c r="L11" s="16"/>
      <c r="M11" s="15">
        <v>15</v>
      </c>
      <c r="N11" s="15"/>
      <c r="O11" s="8">
        <v>268</v>
      </c>
      <c r="P11" s="7">
        <v>73</v>
      </c>
    </row>
    <row r="12" spans="1:16" ht="13.5" customHeight="1">
      <c r="A12" s="17"/>
      <c r="B12" s="12">
        <v>12</v>
      </c>
      <c r="C12" s="15">
        <v>493</v>
      </c>
      <c r="D12" s="15"/>
      <c r="E12" s="15">
        <v>300</v>
      </c>
      <c r="F12" s="15"/>
      <c r="G12" s="15">
        <f t="shared" si="4"/>
        <v>193</v>
      </c>
      <c r="H12" s="15"/>
      <c r="I12" s="7">
        <v>2880</v>
      </c>
      <c r="J12" s="7">
        <v>2709</v>
      </c>
      <c r="K12" s="16">
        <f t="shared" si="5"/>
        <v>171</v>
      </c>
      <c r="L12" s="16"/>
      <c r="M12" s="15">
        <v>9</v>
      </c>
      <c r="N12" s="15"/>
      <c r="O12" s="8">
        <v>332</v>
      </c>
      <c r="P12" s="7">
        <v>88</v>
      </c>
    </row>
    <row r="13" spans="1:16" ht="13.5" customHeight="1">
      <c r="A13" s="17"/>
      <c r="B13" s="12">
        <v>13</v>
      </c>
      <c r="C13" s="15">
        <v>523</v>
      </c>
      <c r="D13" s="15"/>
      <c r="E13" s="15">
        <v>321</v>
      </c>
      <c r="F13" s="15"/>
      <c r="G13" s="15">
        <f t="shared" si="4"/>
        <v>202</v>
      </c>
      <c r="H13" s="15"/>
      <c r="I13" s="7">
        <v>2875</v>
      </c>
      <c r="J13" s="7">
        <v>2811</v>
      </c>
      <c r="K13" s="16">
        <f t="shared" si="5"/>
        <v>64</v>
      </c>
      <c r="L13" s="16"/>
      <c r="M13" s="15">
        <v>6</v>
      </c>
      <c r="N13" s="15"/>
      <c r="O13" s="8">
        <v>335</v>
      </c>
      <c r="P13" s="7">
        <v>87</v>
      </c>
    </row>
    <row r="14" spans="1:16" ht="13.5" customHeight="1">
      <c r="A14" s="17"/>
      <c r="B14" s="12">
        <v>14</v>
      </c>
      <c r="C14" s="15">
        <v>505</v>
      </c>
      <c r="D14" s="15"/>
      <c r="E14" s="15">
        <v>323</v>
      </c>
      <c r="F14" s="15"/>
      <c r="G14" s="15">
        <f t="shared" si="4"/>
        <v>182</v>
      </c>
      <c r="H14" s="15"/>
      <c r="I14" s="7">
        <v>2757</v>
      </c>
      <c r="J14" s="7">
        <v>2814</v>
      </c>
      <c r="K14" s="16">
        <f t="shared" si="5"/>
        <v>-57</v>
      </c>
      <c r="L14" s="16"/>
      <c r="M14" s="15">
        <v>12</v>
      </c>
      <c r="N14" s="15"/>
      <c r="O14" s="8">
        <v>317</v>
      </c>
      <c r="P14" s="7">
        <v>85</v>
      </c>
    </row>
    <row r="15" spans="1:16" ht="13.5" customHeight="1">
      <c r="A15" s="17"/>
      <c r="B15" s="12">
        <v>15</v>
      </c>
      <c r="C15" s="15">
        <v>478</v>
      </c>
      <c r="D15" s="15"/>
      <c r="E15" s="15">
        <v>318</v>
      </c>
      <c r="F15" s="15"/>
      <c r="G15" s="15">
        <f t="shared" si="4"/>
        <v>160</v>
      </c>
      <c r="H15" s="15"/>
      <c r="I15" s="7">
        <v>2676</v>
      </c>
      <c r="J15" s="7">
        <v>2839</v>
      </c>
      <c r="K15" s="16">
        <f t="shared" si="5"/>
        <v>-163</v>
      </c>
      <c r="L15" s="16"/>
      <c r="M15" s="15">
        <v>12</v>
      </c>
      <c r="N15" s="15"/>
      <c r="O15" s="8">
        <v>292</v>
      </c>
      <c r="P15" s="7">
        <v>94</v>
      </c>
    </row>
    <row r="16" spans="1:16" ht="13.5" customHeight="1">
      <c r="A16" s="17"/>
      <c r="B16" s="12">
        <v>16</v>
      </c>
      <c r="C16" s="15">
        <v>524</v>
      </c>
      <c r="D16" s="15"/>
      <c r="E16" s="15">
        <v>315</v>
      </c>
      <c r="F16" s="15"/>
      <c r="G16" s="15">
        <f t="shared" si="4"/>
        <v>209</v>
      </c>
      <c r="H16" s="15"/>
      <c r="I16" s="7">
        <v>3145</v>
      </c>
      <c r="J16" s="7">
        <v>2773</v>
      </c>
      <c r="K16" s="16">
        <f t="shared" si="5"/>
        <v>372</v>
      </c>
      <c r="L16" s="16"/>
      <c r="M16" s="15">
        <v>8</v>
      </c>
      <c r="N16" s="15"/>
      <c r="O16" s="8">
        <v>302</v>
      </c>
      <c r="P16" s="7">
        <v>84</v>
      </c>
    </row>
    <row r="17" spans="1:16" ht="13.5" customHeight="1">
      <c r="A17" s="17" t="s">
        <v>15</v>
      </c>
      <c r="B17" s="12">
        <v>11</v>
      </c>
      <c r="C17" s="15">
        <v>66</v>
      </c>
      <c r="D17" s="15"/>
      <c r="E17" s="15">
        <v>62</v>
      </c>
      <c r="F17" s="15"/>
      <c r="G17" s="20">
        <f t="shared" si="4"/>
        <v>4</v>
      </c>
      <c r="H17" s="20"/>
      <c r="I17" s="7">
        <v>132</v>
      </c>
      <c r="J17" s="7">
        <v>200</v>
      </c>
      <c r="K17" s="16">
        <f t="shared" si="5"/>
        <v>-68</v>
      </c>
      <c r="L17" s="16"/>
      <c r="M17" s="15">
        <v>2</v>
      </c>
      <c r="N17" s="15"/>
      <c r="O17" s="8">
        <v>20</v>
      </c>
      <c r="P17" s="7">
        <v>9</v>
      </c>
    </row>
    <row r="18" spans="1:16" ht="13.5" customHeight="1">
      <c r="A18" s="17"/>
      <c r="B18" s="12">
        <v>12</v>
      </c>
      <c r="C18" s="15">
        <v>48</v>
      </c>
      <c r="D18" s="15"/>
      <c r="E18" s="15">
        <v>65</v>
      </c>
      <c r="F18" s="15"/>
      <c r="G18" s="20">
        <f t="shared" si="4"/>
        <v>-17</v>
      </c>
      <c r="H18" s="20"/>
      <c r="I18" s="7">
        <v>176</v>
      </c>
      <c r="J18" s="7">
        <v>176</v>
      </c>
      <c r="K18" s="16">
        <f t="shared" si="5"/>
        <v>0</v>
      </c>
      <c r="L18" s="16"/>
      <c r="M18" s="15">
        <v>2</v>
      </c>
      <c r="N18" s="15"/>
      <c r="O18" s="8">
        <v>19</v>
      </c>
      <c r="P18" s="7">
        <v>4</v>
      </c>
    </row>
    <row r="19" spans="1:16" ht="13.5" customHeight="1">
      <c r="A19" s="17"/>
      <c r="B19" s="12">
        <v>13</v>
      </c>
      <c r="C19" s="15">
        <v>49</v>
      </c>
      <c r="D19" s="15"/>
      <c r="E19" s="15">
        <v>60</v>
      </c>
      <c r="F19" s="15"/>
      <c r="G19" s="20">
        <f t="shared" si="4"/>
        <v>-11</v>
      </c>
      <c r="H19" s="20"/>
      <c r="I19" s="7">
        <v>197</v>
      </c>
      <c r="J19" s="7">
        <v>218</v>
      </c>
      <c r="K19" s="16">
        <f t="shared" si="5"/>
        <v>-21</v>
      </c>
      <c r="L19" s="16"/>
      <c r="M19" s="15">
        <v>2</v>
      </c>
      <c r="N19" s="15"/>
      <c r="O19" s="8">
        <v>30</v>
      </c>
      <c r="P19" s="7">
        <v>15</v>
      </c>
    </row>
    <row r="20" spans="1:16" ht="13.5" customHeight="1">
      <c r="A20" s="17"/>
      <c r="B20" s="12">
        <v>14</v>
      </c>
      <c r="C20" s="15">
        <v>47</v>
      </c>
      <c r="D20" s="15"/>
      <c r="E20" s="15">
        <v>64</v>
      </c>
      <c r="F20" s="15"/>
      <c r="G20" s="20">
        <f t="shared" si="4"/>
        <v>-17</v>
      </c>
      <c r="H20" s="20"/>
      <c r="I20" s="7">
        <v>211</v>
      </c>
      <c r="J20" s="7">
        <v>243</v>
      </c>
      <c r="K20" s="16">
        <f t="shared" si="5"/>
        <v>-32</v>
      </c>
      <c r="L20" s="16"/>
      <c r="M20" s="15">
        <v>2</v>
      </c>
      <c r="N20" s="15"/>
      <c r="O20" s="8">
        <v>24</v>
      </c>
      <c r="P20" s="7">
        <v>11</v>
      </c>
    </row>
    <row r="21" spans="1:16" ht="13.5" customHeight="1">
      <c r="A21" s="17"/>
      <c r="B21" s="12">
        <v>15</v>
      </c>
      <c r="C21" s="15">
        <v>52</v>
      </c>
      <c r="D21" s="15"/>
      <c r="E21" s="15">
        <v>74</v>
      </c>
      <c r="F21" s="15"/>
      <c r="G21" s="20">
        <f t="shared" si="4"/>
        <v>-22</v>
      </c>
      <c r="H21" s="20"/>
      <c r="I21" s="7">
        <v>253</v>
      </c>
      <c r="J21" s="7">
        <v>261</v>
      </c>
      <c r="K21" s="16">
        <f t="shared" si="5"/>
        <v>-8</v>
      </c>
      <c r="L21" s="16"/>
      <c r="M21" s="15" t="s">
        <v>16</v>
      </c>
      <c r="N21" s="15"/>
      <c r="O21" s="8">
        <v>45</v>
      </c>
      <c r="P21" s="7">
        <v>15</v>
      </c>
    </row>
    <row r="22" spans="1:16" ht="13.5" customHeight="1">
      <c r="A22" s="17"/>
      <c r="B22" s="12">
        <v>16</v>
      </c>
      <c r="C22" s="15">
        <v>42</v>
      </c>
      <c r="D22" s="15"/>
      <c r="E22" s="15">
        <v>74</v>
      </c>
      <c r="F22" s="15"/>
      <c r="G22" s="20">
        <f t="shared" si="4"/>
        <v>-32</v>
      </c>
      <c r="H22" s="20"/>
      <c r="I22" s="7">
        <v>139</v>
      </c>
      <c r="J22" s="7">
        <v>190</v>
      </c>
      <c r="K22" s="16">
        <f t="shared" si="5"/>
        <v>-51</v>
      </c>
      <c r="L22" s="16"/>
      <c r="M22" s="15">
        <v>2</v>
      </c>
      <c r="N22" s="15"/>
      <c r="O22" s="8">
        <v>22</v>
      </c>
      <c r="P22" s="7">
        <v>9</v>
      </c>
    </row>
    <row r="23" spans="1:16" ht="13.5" customHeight="1">
      <c r="A23" s="17" t="s">
        <v>17</v>
      </c>
      <c r="B23" s="12">
        <v>11</v>
      </c>
      <c r="C23" s="15">
        <v>126</v>
      </c>
      <c r="D23" s="15"/>
      <c r="E23" s="15">
        <v>98</v>
      </c>
      <c r="F23" s="15"/>
      <c r="G23" s="20">
        <f t="shared" si="4"/>
        <v>28</v>
      </c>
      <c r="H23" s="20"/>
      <c r="I23" s="7">
        <v>526</v>
      </c>
      <c r="J23" s="7">
        <v>566</v>
      </c>
      <c r="K23" s="16">
        <f t="shared" si="5"/>
        <v>-40</v>
      </c>
      <c r="L23" s="16"/>
      <c r="M23" s="15">
        <v>1</v>
      </c>
      <c r="N23" s="15"/>
      <c r="O23" s="8">
        <v>79</v>
      </c>
      <c r="P23" s="7">
        <v>18</v>
      </c>
    </row>
    <row r="24" spans="1:16" ht="13.5" customHeight="1">
      <c r="A24" s="17"/>
      <c r="B24" s="12">
        <v>12</v>
      </c>
      <c r="C24" s="15">
        <v>147</v>
      </c>
      <c r="D24" s="15"/>
      <c r="E24" s="15">
        <v>99</v>
      </c>
      <c r="F24" s="15"/>
      <c r="G24" s="20">
        <f t="shared" si="4"/>
        <v>48</v>
      </c>
      <c r="H24" s="20"/>
      <c r="I24" s="7">
        <v>638</v>
      </c>
      <c r="J24" s="7">
        <v>569</v>
      </c>
      <c r="K24" s="16">
        <f t="shared" si="5"/>
        <v>69</v>
      </c>
      <c r="L24" s="16"/>
      <c r="M24" s="15">
        <v>8</v>
      </c>
      <c r="N24" s="15"/>
      <c r="O24" s="8">
        <v>70</v>
      </c>
      <c r="P24" s="7">
        <v>20</v>
      </c>
    </row>
    <row r="25" spans="1:16" ht="13.5" customHeight="1">
      <c r="A25" s="17"/>
      <c r="B25" s="12">
        <v>13</v>
      </c>
      <c r="C25" s="15">
        <v>131</v>
      </c>
      <c r="D25" s="15"/>
      <c r="E25" s="15">
        <v>83</v>
      </c>
      <c r="F25" s="15"/>
      <c r="G25" s="20">
        <f t="shared" si="4"/>
        <v>48</v>
      </c>
      <c r="H25" s="20"/>
      <c r="I25" s="7">
        <v>669</v>
      </c>
      <c r="J25" s="7">
        <v>601</v>
      </c>
      <c r="K25" s="16">
        <f t="shared" si="5"/>
        <v>68</v>
      </c>
      <c r="L25" s="16"/>
      <c r="M25" s="15">
        <v>3</v>
      </c>
      <c r="N25" s="15"/>
      <c r="O25" s="8">
        <v>59</v>
      </c>
      <c r="P25" s="7">
        <v>19</v>
      </c>
    </row>
    <row r="26" spans="1:16" ht="13.5" customHeight="1">
      <c r="A26" s="17"/>
      <c r="B26" s="12">
        <v>14</v>
      </c>
      <c r="C26" s="15">
        <v>145</v>
      </c>
      <c r="D26" s="15"/>
      <c r="E26" s="15">
        <v>72</v>
      </c>
      <c r="F26" s="15"/>
      <c r="G26" s="20">
        <f t="shared" si="4"/>
        <v>73</v>
      </c>
      <c r="H26" s="20"/>
      <c r="I26" s="7">
        <v>565</v>
      </c>
      <c r="J26" s="7">
        <v>625</v>
      </c>
      <c r="K26" s="16">
        <f t="shared" si="5"/>
        <v>-60</v>
      </c>
      <c r="L26" s="16"/>
      <c r="M26" s="15">
        <v>2</v>
      </c>
      <c r="N26" s="15"/>
      <c r="O26" s="8">
        <v>56</v>
      </c>
      <c r="P26" s="7">
        <v>17</v>
      </c>
    </row>
    <row r="27" spans="1:16" ht="13.5" customHeight="1">
      <c r="A27" s="17"/>
      <c r="B27" s="12">
        <v>15</v>
      </c>
      <c r="C27" s="15">
        <v>110</v>
      </c>
      <c r="D27" s="15"/>
      <c r="E27" s="15">
        <v>97</v>
      </c>
      <c r="F27" s="15"/>
      <c r="G27" s="20">
        <f t="shared" si="4"/>
        <v>13</v>
      </c>
      <c r="H27" s="20"/>
      <c r="I27" s="7">
        <v>668</v>
      </c>
      <c r="J27" s="7">
        <v>617</v>
      </c>
      <c r="K27" s="16">
        <f t="shared" si="5"/>
        <v>51</v>
      </c>
      <c r="L27" s="16"/>
      <c r="M27" s="15">
        <v>3</v>
      </c>
      <c r="N27" s="15"/>
      <c r="O27" s="8">
        <v>49</v>
      </c>
      <c r="P27" s="7">
        <v>28</v>
      </c>
    </row>
    <row r="28" spans="1:16" ht="13.5" customHeight="1">
      <c r="A28" s="17"/>
      <c r="B28" s="12">
        <v>16</v>
      </c>
      <c r="C28" s="15">
        <v>103</v>
      </c>
      <c r="D28" s="15"/>
      <c r="E28" s="15">
        <v>89</v>
      </c>
      <c r="F28" s="15"/>
      <c r="G28" s="20">
        <f t="shared" si="4"/>
        <v>14</v>
      </c>
      <c r="H28" s="20"/>
      <c r="I28" s="7">
        <v>455</v>
      </c>
      <c r="J28" s="7">
        <v>436</v>
      </c>
      <c r="K28" s="16">
        <f t="shared" si="5"/>
        <v>19</v>
      </c>
      <c r="L28" s="16"/>
      <c r="M28" s="15">
        <v>1</v>
      </c>
      <c r="N28" s="15"/>
      <c r="O28" s="8">
        <v>47</v>
      </c>
      <c r="P28" s="7">
        <v>24</v>
      </c>
    </row>
    <row r="29" spans="1:16" ht="13.5" customHeight="1">
      <c r="A29" s="17" t="s">
        <v>18</v>
      </c>
      <c r="B29" s="12">
        <v>11</v>
      </c>
      <c r="C29" s="15">
        <v>40</v>
      </c>
      <c r="D29" s="15"/>
      <c r="E29" s="15">
        <v>47</v>
      </c>
      <c r="F29" s="15"/>
      <c r="G29" s="20">
        <f t="shared" si="4"/>
        <v>-7</v>
      </c>
      <c r="H29" s="20"/>
      <c r="I29" s="7">
        <v>187</v>
      </c>
      <c r="J29" s="7">
        <v>170</v>
      </c>
      <c r="K29" s="16">
        <f t="shared" si="5"/>
        <v>17</v>
      </c>
      <c r="L29" s="16"/>
      <c r="M29" s="15">
        <v>2</v>
      </c>
      <c r="N29" s="15"/>
      <c r="O29" s="8">
        <v>28</v>
      </c>
      <c r="P29" s="7">
        <v>6</v>
      </c>
    </row>
    <row r="30" spans="1:16" ht="13.5" customHeight="1">
      <c r="A30" s="17"/>
      <c r="B30" s="12">
        <v>12</v>
      </c>
      <c r="C30" s="15">
        <v>48</v>
      </c>
      <c r="D30" s="15"/>
      <c r="E30" s="15">
        <v>46</v>
      </c>
      <c r="F30" s="15"/>
      <c r="G30" s="20">
        <f t="shared" si="4"/>
        <v>2</v>
      </c>
      <c r="H30" s="20"/>
      <c r="I30" s="7">
        <v>141</v>
      </c>
      <c r="J30" s="7">
        <v>170</v>
      </c>
      <c r="K30" s="16">
        <f t="shared" si="5"/>
        <v>-29</v>
      </c>
      <c r="L30" s="16"/>
      <c r="M30" s="15">
        <v>1</v>
      </c>
      <c r="N30" s="15"/>
      <c r="O30" s="8">
        <v>16</v>
      </c>
      <c r="P30" s="7">
        <v>4</v>
      </c>
    </row>
    <row r="31" spans="1:16" ht="13.5" customHeight="1">
      <c r="A31" s="17"/>
      <c r="B31" s="12">
        <v>13</v>
      </c>
      <c r="C31" s="15">
        <v>39</v>
      </c>
      <c r="D31" s="15"/>
      <c r="E31" s="15">
        <v>60</v>
      </c>
      <c r="F31" s="15"/>
      <c r="G31" s="20">
        <f t="shared" si="4"/>
        <v>-21</v>
      </c>
      <c r="H31" s="20"/>
      <c r="I31" s="7">
        <v>162</v>
      </c>
      <c r="J31" s="7">
        <v>196</v>
      </c>
      <c r="K31" s="16">
        <f t="shared" si="5"/>
        <v>-34</v>
      </c>
      <c r="L31" s="16"/>
      <c r="M31" s="15">
        <v>1</v>
      </c>
      <c r="N31" s="15"/>
      <c r="O31" s="8">
        <v>38</v>
      </c>
      <c r="P31" s="7">
        <v>10</v>
      </c>
    </row>
    <row r="32" spans="1:16" ht="13.5" customHeight="1">
      <c r="A32" s="17"/>
      <c r="B32" s="12">
        <v>14</v>
      </c>
      <c r="C32" s="15">
        <v>37</v>
      </c>
      <c r="D32" s="15"/>
      <c r="E32" s="15">
        <v>51</v>
      </c>
      <c r="F32" s="15"/>
      <c r="G32" s="20">
        <f t="shared" si="4"/>
        <v>-14</v>
      </c>
      <c r="H32" s="20"/>
      <c r="I32" s="7">
        <v>182</v>
      </c>
      <c r="J32" s="7">
        <v>175</v>
      </c>
      <c r="K32" s="16">
        <f t="shared" si="5"/>
        <v>7</v>
      </c>
      <c r="L32" s="16"/>
      <c r="M32" s="15">
        <v>1</v>
      </c>
      <c r="N32" s="15"/>
      <c r="O32" s="8">
        <v>20</v>
      </c>
      <c r="P32" s="7">
        <v>5</v>
      </c>
    </row>
    <row r="33" spans="1:16" ht="13.5" customHeight="1">
      <c r="A33" s="17"/>
      <c r="B33" s="12">
        <v>15</v>
      </c>
      <c r="C33" s="15">
        <v>44</v>
      </c>
      <c r="D33" s="15"/>
      <c r="E33" s="15">
        <v>48</v>
      </c>
      <c r="F33" s="15"/>
      <c r="G33" s="20">
        <f t="shared" si="4"/>
        <v>-4</v>
      </c>
      <c r="H33" s="20"/>
      <c r="I33" s="7">
        <v>173</v>
      </c>
      <c r="J33" s="7">
        <v>172</v>
      </c>
      <c r="K33" s="16">
        <f t="shared" si="5"/>
        <v>1</v>
      </c>
      <c r="L33" s="16"/>
      <c r="M33" s="15">
        <v>2</v>
      </c>
      <c r="N33" s="15"/>
      <c r="O33" s="8">
        <v>23</v>
      </c>
      <c r="P33" s="7">
        <v>6</v>
      </c>
    </row>
    <row r="34" spans="1:16" ht="13.5" customHeight="1">
      <c r="A34" s="17"/>
      <c r="B34" s="12">
        <v>16</v>
      </c>
      <c r="C34" s="15">
        <v>38</v>
      </c>
      <c r="D34" s="15"/>
      <c r="E34" s="15">
        <v>67</v>
      </c>
      <c r="F34" s="15"/>
      <c r="G34" s="20">
        <f t="shared" si="4"/>
        <v>-29</v>
      </c>
      <c r="H34" s="20"/>
      <c r="I34" s="7">
        <v>174</v>
      </c>
      <c r="J34" s="7">
        <v>209</v>
      </c>
      <c r="K34" s="16">
        <f t="shared" si="5"/>
        <v>-35</v>
      </c>
      <c r="L34" s="16"/>
      <c r="M34" s="15">
        <v>1</v>
      </c>
      <c r="N34" s="15"/>
      <c r="O34" s="8">
        <v>25</v>
      </c>
      <c r="P34" s="7">
        <v>8</v>
      </c>
    </row>
    <row r="35" spans="1:16" ht="13.5" customHeight="1">
      <c r="A35" s="17" t="s">
        <v>19</v>
      </c>
      <c r="B35" s="12">
        <v>11</v>
      </c>
      <c r="C35" s="15">
        <v>91</v>
      </c>
      <c r="D35" s="15"/>
      <c r="E35" s="15">
        <v>87</v>
      </c>
      <c r="F35" s="15"/>
      <c r="G35" s="20">
        <f t="shared" si="4"/>
        <v>4</v>
      </c>
      <c r="H35" s="20"/>
      <c r="I35" s="7">
        <v>242</v>
      </c>
      <c r="J35" s="7">
        <v>254</v>
      </c>
      <c r="K35" s="16">
        <f t="shared" si="5"/>
        <v>-12</v>
      </c>
      <c r="L35" s="16"/>
      <c r="M35" s="15" t="s">
        <v>20</v>
      </c>
      <c r="N35" s="15"/>
      <c r="O35" s="8">
        <v>46</v>
      </c>
      <c r="P35" s="7">
        <v>12</v>
      </c>
    </row>
    <row r="36" spans="1:16" ht="13.5" customHeight="1">
      <c r="A36" s="17"/>
      <c r="B36" s="12">
        <v>12</v>
      </c>
      <c r="C36" s="15">
        <v>87</v>
      </c>
      <c r="D36" s="15"/>
      <c r="E36" s="15">
        <v>87</v>
      </c>
      <c r="F36" s="15"/>
      <c r="G36" s="20">
        <f t="shared" si="4"/>
        <v>0</v>
      </c>
      <c r="H36" s="20"/>
      <c r="I36" s="7">
        <v>275</v>
      </c>
      <c r="J36" s="7">
        <v>305</v>
      </c>
      <c r="K36" s="16">
        <f t="shared" si="5"/>
        <v>-30</v>
      </c>
      <c r="L36" s="16"/>
      <c r="M36" s="15">
        <v>1</v>
      </c>
      <c r="N36" s="15"/>
      <c r="O36" s="8">
        <v>58</v>
      </c>
      <c r="P36" s="7">
        <v>12</v>
      </c>
    </row>
    <row r="37" spans="1:16" ht="13.5" customHeight="1">
      <c r="A37" s="17"/>
      <c r="B37" s="12">
        <v>13</v>
      </c>
      <c r="C37" s="15">
        <v>101</v>
      </c>
      <c r="D37" s="15"/>
      <c r="E37" s="15">
        <v>70</v>
      </c>
      <c r="F37" s="15"/>
      <c r="G37" s="20">
        <f t="shared" si="4"/>
        <v>31</v>
      </c>
      <c r="H37" s="20"/>
      <c r="I37" s="7">
        <v>268</v>
      </c>
      <c r="J37" s="7">
        <v>333</v>
      </c>
      <c r="K37" s="16">
        <f t="shared" si="5"/>
        <v>-65</v>
      </c>
      <c r="L37" s="16"/>
      <c r="M37" s="15">
        <v>1</v>
      </c>
      <c r="N37" s="15"/>
      <c r="O37" s="8">
        <v>48</v>
      </c>
      <c r="P37" s="7">
        <v>9</v>
      </c>
    </row>
    <row r="38" spans="1:16" ht="13.5" customHeight="1">
      <c r="A38" s="17"/>
      <c r="B38" s="12">
        <v>14</v>
      </c>
      <c r="C38" s="15">
        <v>89</v>
      </c>
      <c r="D38" s="15"/>
      <c r="E38" s="15">
        <v>86</v>
      </c>
      <c r="F38" s="15"/>
      <c r="G38" s="20">
        <f t="shared" si="4"/>
        <v>3</v>
      </c>
      <c r="H38" s="20"/>
      <c r="I38" s="7">
        <v>292</v>
      </c>
      <c r="J38" s="7">
        <v>281</v>
      </c>
      <c r="K38" s="16">
        <f t="shared" si="5"/>
        <v>11</v>
      </c>
      <c r="L38" s="16"/>
      <c r="M38" s="15">
        <v>2</v>
      </c>
      <c r="N38" s="15"/>
      <c r="O38" s="8">
        <v>42</v>
      </c>
      <c r="P38" s="7">
        <v>20</v>
      </c>
    </row>
    <row r="39" spans="1:16" ht="13.5" customHeight="1">
      <c r="A39" s="17"/>
      <c r="B39" s="12">
        <v>15</v>
      </c>
      <c r="C39" s="15">
        <v>86</v>
      </c>
      <c r="D39" s="15"/>
      <c r="E39" s="15">
        <v>84</v>
      </c>
      <c r="F39" s="15"/>
      <c r="G39" s="20">
        <f t="shared" si="4"/>
        <v>2</v>
      </c>
      <c r="H39" s="20"/>
      <c r="I39" s="7">
        <v>285</v>
      </c>
      <c r="J39" s="7">
        <v>259</v>
      </c>
      <c r="K39" s="16">
        <f t="shared" si="5"/>
        <v>26</v>
      </c>
      <c r="L39" s="16"/>
      <c r="M39" s="15" t="s">
        <v>20</v>
      </c>
      <c r="N39" s="15"/>
      <c r="O39" s="8">
        <v>36</v>
      </c>
      <c r="P39" s="7">
        <v>11</v>
      </c>
    </row>
    <row r="40" spans="1:16" ht="13.5" customHeight="1">
      <c r="A40" s="17"/>
      <c r="B40" s="12">
        <v>16</v>
      </c>
      <c r="C40" s="15">
        <v>147</v>
      </c>
      <c r="D40" s="15"/>
      <c r="E40" s="15">
        <v>148</v>
      </c>
      <c r="F40" s="15"/>
      <c r="G40" s="20">
        <f t="shared" si="4"/>
        <v>-1</v>
      </c>
      <c r="H40" s="20"/>
      <c r="I40" s="7">
        <v>242</v>
      </c>
      <c r="J40" s="7">
        <v>302</v>
      </c>
      <c r="K40" s="16">
        <f t="shared" si="5"/>
        <v>-60</v>
      </c>
      <c r="L40" s="16"/>
      <c r="M40" s="15">
        <v>2</v>
      </c>
      <c r="N40" s="15"/>
      <c r="O40" s="8">
        <v>161</v>
      </c>
      <c r="P40" s="7">
        <v>36</v>
      </c>
    </row>
    <row r="41" spans="1:16" ht="13.5" customHeight="1">
      <c r="A41" s="18" t="s">
        <v>21</v>
      </c>
      <c r="B41" s="12">
        <v>11</v>
      </c>
      <c r="C41" s="15">
        <v>262</v>
      </c>
      <c r="D41" s="15"/>
      <c r="E41" s="15">
        <v>176</v>
      </c>
      <c r="F41" s="15"/>
      <c r="G41" s="15">
        <f t="shared" si="4"/>
        <v>86</v>
      </c>
      <c r="H41" s="15"/>
      <c r="I41" s="7">
        <v>834</v>
      </c>
      <c r="J41" s="7">
        <v>958</v>
      </c>
      <c r="K41" s="16">
        <f t="shared" si="5"/>
        <v>-124</v>
      </c>
      <c r="L41" s="16"/>
      <c r="M41" s="15">
        <v>8</v>
      </c>
      <c r="N41" s="15"/>
      <c r="O41" s="8">
        <v>113</v>
      </c>
      <c r="P41" s="7">
        <v>30</v>
      </c>
    </row>
    <row r="42" spans="1:16" ht="13.5" customHeight="1">
      <c r="A42" s="18"/>
      <c r="B42" s="12">
        <v>12</v>
      </c>
      <c r="C42" s="15">
        <v>215</v>
      </c>
      <c r="D42" s="15"/>
      <c r="E42" s="15">
        <v>154</v>
      </c>
      <c r="F42" s="15"/>
      <c r="G42" s="15">
        <f t="shared" si="4"/>
        <v>61</v>
      </c>
      <c r="H42" s="15"/>
      <c r="I42" s="7">
        <v>855</v>
      </c>
      <c r="J42" s="7">
        <v>903</v>
      </c>
      <c r="K42" s="16">
        <f t="shared" si="5"/>
        <v>-48</v>
      </c>
      <c r="L42" s="16"/>
      <c r="M42" s="15">
        <v>12</v>
      </c>
      <c r="N42" s="15"/>
      <c r="O42" s="8">
        <v>112</v>
      </c>
      <c r="P42" s="7">
        <v>35</v>
      </c>
    </row>
    <row r="43" spans="1:16" ht="13.5" customHeight="1">
      <c r="A43" s="18"/>
      <c r="B43" s="12">
        <v>13</v>
      </c>
      <c r="C43" s="15">
        <v>196</v>
      </c>
      <c r="D43" s="15"/>
      <c r="E43" s="15">
        <v>158</v>
      </c>
      <c r="F43" s="15"/>
      <c r="G43" s="15">
        <f t="shared" si="4"/>
        <v>38</v>
      </c>
      <c r="H43" s="15"/>
      <c r="I43" s="7">
        <v>808</v>
      </c>
      <c r="J43" s="7">
        <v>881</v>
      </c>
      <c r="K43" s="16">
        <f t="shared" si="5"/>
        <v>-73</v>
      </c>
      <c r="L43" s="16"/>
      <c r="M43" s="15">
        <v>2</v>
      </c>
      <c r="N43" s="15"/>
      <c r="O43" s="8">
        <v>103</v>
      </c>
      <c r="P43" s="7">
        <v>30</v>
      </c>
    </row>
    <row r="44" spans="1:16" ht="13.5" customHeight="1">
      <c r="A44" s="18"/>
      <c r="B44" s="12">
        <v>14</v>
      </c>
      <c r="C44" s="15">
        <v>200</v>
      </c>
      <c r="D44" s="15"/>
      <c r="E44" s="15">
        <v>173</v>
      </c>
      <c r="F44" s="15"/>
      <c r="G44" s="15">
        <f t="shared" si="4"/>
        <v>27</v>
      </c>
      <c r="H44" s="15"/>
      <c r="I44" s="7">
        <v>950</v>
      </c>
      <c r="J44" s="7">
        <v>843</v>
      </c>
      <c r="K44" s="16">
        <f t="shared" si="5"/>
        <v>107</v>
      </c>
      <c r="L44" s="16"/>
      <c r="M44" s="15">
        <v>8</v>
      </c>
      <c r="N44" s="15"/>
      <c r="O44" s="8">
        <v>153</v>
      </c>
      <c r="P44" s="7">
        <v>44</v>
      </c>
    </row>
    <row r="45" spans="1:16" ht="13.5" customHeight="1">
      <c r="A45" s="18"/>
      <c r="B45" s="12">
        <v>15</v>
      </c>
      <c r="C45" s="15">
        <v>228</v>
      </c>
      <c r="D45" s="15"/>
      <c r="E45" s="15">
        <v>171</v>
      </c>
      <c r="F45" s="15"/>
      <c r="G45" s="15">
        <f t="shared" si="4"/>
        <v>57</v>
      </c>
      <c r="H45" s="15"/>
      <c r="I45" s="7">
        <v>1029</v>
      </c>
      <c r="J45" s="7">
        <v>964</v>
      </c>
      <c r="K45" s="16">
        <f t="shared" si="5"/>
        <v>65</v>
      </c>
      <c r="L45" s="16"/>
      <c r="M45" s="15">
        <v>5</v>
      </c>
      <c r="N45" s="15"/>
      <c r="O45" s="8">
        <v>166</v>
      </c>
      <c r="P45" s="7">
        <v>27</v>
      </c>
    </row>
    <row r="46" spans="1:16" ht="13.5" customHeight="1">
      <c r="A46" s="18"/>
      <c r="B46" s="12">
        <v>16</v>
      </c>
      <c r="C46" s="15">
        <v>235</v>
      </c>
      <c r="D46" s="15"/>
      <c r="E46" s="15">
        <v>165</v>
      </c>
      <c r="F46" s="15"/>
      <c r="G46" s="15">
        <f t="shared" si="4"/>
        <v>70</v>
      </c>
      <c r="H46" s="15"/>
      <c r="I46" s="7">
        <v>881</v>
      </c>
      <c r="J46" s="7">
        <v>778</v>
      </c>
      <c r="K46" s="16">
        <f t="shared" si="5"/>
        <v>103</v>
      </c>
      <c r="L46" s="16"/>
      <c r="M46" s="15">
        <v>5</v>
      </c>
      <c r="N46" s="15"/>
      <c r="O46" s="8">
        <v>125</v>
      </c>
      <c r="P46" s="7">
        <v>35</v>
      </c>
    </row>
    <row r="47" spans="1:16" ht="13.5" customHeight="1">
      <c r="A47" s="19"/>
      <c r="B47" s="12">
        <v>17</v>
      </c>
      <c r="C47" s="15">
        <v>228</v>
      </c>
      <c r="D47" s="15"/>
      <c r="E47" s="15">
        <v>185</v>
      </c>
      <c r="F47" s="15"/>
      <c r="G47" s="15">
        <f t="shared" si="4"/>
        <v>43</v>
      </c>
      <c r="H47" s="15"/>
      <c r="I47" s="7">
        <v>818</v>
      </c>
      <c r="J47" s="7">
        <v>856</v>
      </c>
      <c r="K47" s="16">
        <f t="shared" si="5"/>
        <v>-38</v>
      </c>
      <c r="L47" s="16"/>
      <c r="M47" s="15">
        <v>11</v>
      </c>
      <c r="N47" s="15"/>
      <c r="O47" s="8">
        <v>127</v>
      </c>
      <c r="P47" s="7">
        <v>38</v>
      </c>
    </row>
    <row r="48" spans="1:16" ht="13.5" customHeight="1">
      <c r="A48" s="17" t="s">
        <v>22</v>
      </c>
      <c r="B48" s="12">
        <v>11</v>
      </c>
      <c r="C48" s="15">
        <v>187</v>
      </c>
      <c r="D48" s="15"/>
      <c r="E48" s="15">
        <v>91</v>
      </c>
      <c r="F48" s="15"/>
      <c r="G48" s="15">
        <f t="shared" si="4"/>
        <v>96</v>
      </c>
      <c r="H48" s="15"/>
      <c r="I48" s="7">
        <v>609</v>
      </c>
      <c r="J48" s="7">
        <v>431</v>
      </c>
      <c r="K48" s="16">
        <f t="shared" si="5"/>
        <v>178</v>
      </c>
      <c r="L48" s="16"/>
      <c r="M48" s="15">
        <v>5</v>
      </c>
      <c r="N48" s="15"/>
      <c r="O48" s="8">
        <v>77</v>
      </c>
      <c r="P48" s="7">
        <v>26</v>
      </c>
    </row>
    <row r="49" spans="1:16" ht="13.5" customHeight="1">
      <c r="A49" s="17"/>
      <c r="B49" s="12">
        <v>12</v>
      </c>
      <c r="C49" s="15">
        <v>158</v>
      </c>
      <c r="D49" s="15"/>
      <c r="E49" s="15">
        <v>112</v>
      </c>
      <c r="F49" s="15"/>
      <c r="G49" s="15">
        <f t="shared" si="4"/>
        <v>46</v>
      </c>
      <c r="H49" s="15"/>
      <c r="I49" s="7">
        <v>584</v>
      </c>
      <c r="J49" s="7">
        <v>444</v>
      </c>
      <c r="K49" s="16">
        <f t="shared" si="5"/>
        <v>140</v>
      </c>
      <c r="L49" s="16"/>
      <c r="M49" s="15">
        <v>4</v>
      </c>
      <c r="N49" s="15"/>
      <c r="O49" s="8">
        <v>71</v>
      </c>
      <c r="P49" s="7">
        <v>29</v>
      </c>
    </row>
    <row r="50" spans="1:16" ht="13.5" customHeight="1">
      <c r="A50" s="17"/>
      <c r="B50" s="12">
        <v>13</v>
      </c>
      <c r="C50" s="15">
        <v>156</v>
      </c>
      <c r="D50" s="15"/>
      <c r="E50" s="15">
        <v>99</v>
      </c>
      <c r="F50" s="15"/>
      <c r="G50" s="15">
        <f t="shared" si="4"/>
        <v>57</v>
      </c>
      <c r="H50" s="15"/>
      <c r="I50" s="7">
        <v>556</v>
      </c>
      <c r="J50" s="7">
        <v>440</v>
      </c>
      <c r="K50" s="16">
        <f t="shared" si="5"/>
        <v>116</v>
      </c>
      <c r="L50" s="16"/>
      <c r="M50" s="15">
        <v>3</v>
      </c>
      <c r="N50" s="15"/>
      <c r="O50" s="8">
        <v>102</v>
      </c>
      <c r="P50" s="7">
        <v>33</v>
      </c>
    </row>
    <row r="51" spans="1:16" ht="13.5" customHeight="1">
      <c r="A51" s="17"/>
      <c r="B51" s="12">
        <v>14</v>
      </c>
      <c r="C51" s="15">
        <v>168</v>
      </c>
      <c r="D51" s="15"/>
      <c r="E51" s="15">
        <v>108</v>
      </c>
      <c r="F51" s="15"/>
      <c r="G51" s="15">
        <f t="shared" si="4"/>
        <v>60</v>
      </c>
      <c r="H51" s="15"/>
      <c r="I51" s="7">
        <v>541</v>
      </c>
      <c r="J51" s="7">
        <v>436</v>
      </c>
      <c r="K51" s="16">
        <f t="shared" si="5"/>
        <v>105</v>
      </c>
      <c r="L51" s="16"/>
      <c r="M51" s="15">
        <v>5</v>
      </c>
      <c r="N51" s="15"/>
      <c r="O51" s="8">
        <v>74</v>
      </c>
      <c r="P51" s="7">
        <v>28</v>
      </c>
    </row>
    <row r="52" spans="1:16" ht="13.5" customHeight="1">
      <c r="A52" s="17"/>
      <c r="B52" s="12">
        <v>15</v>
      </c>
      <c r="C52" s="15">
        <v>149</v>
      </c>
      <c r="D52" s="15"/>
      <c r="E52" s="15">
        <v>101</v>
      </c>
      <c r="F52" s="15"/>
      <c r="G52" s="15">
        <f t="shared" si="4"/>
        <v>48</v>
      </c>
      <c r="H52" s="15"/>
      <c r="I52" s="7">
        <v>471</v>
      </c>
      <c r="J52" s="7">
        <v>446</v>
      </c>
      <c r="K52" s="16">
        <f t="shared" si="5"/>
        <v>25</v>
      </c>
      <c r="L52" s="16"/>
      <c r="M52" s="15" t="s">
        <v>20</v>
      </c>
      <c r="N52" s="15"/>
      <c r="O52" s="8">
        <v>74</v>
      </c>
      <c r="P52" s="7">
        <v>29</v>
      </c>
    </row>
    <row r="53" spans="1:16" ht="13.5" customHeight="1">
      <c r="A53" s="17"/>
      <c r="B53" s="12">
        <v>16</v>
      </c>
      <c r="C53" s="15">
        <v>159</v>
      </c>
      <c r="D53" s="15"/>
      <c r="E53" s="15">
        <v>94</v>
      </c>
      <c r="F53" s="15"/>
      <c r="G53" s="15">
        <f t="shared" si="4"/>
        <v>65</v>
      </c>
      <c r="H53" s="15"/>
      <c r="I53" s="7">
        <v>304</v>
      </c>
      <c r="J53" s="7">
        <v>329</v>
      </c>
      <c r="K53" s="16">
        <f t="shared" si="5"/>
        <v>-25</v>
      </c>
      <c r="L53" s="16"/>
      <c r="M53" s="15">
        <v>1</v>
      </c>
      <c r="N53" s="15"/>
      <c r="O53" s="8">
        <v>70</v>
      </c>
      <c r="P53" s="7">
        <v>24</v>
      </c>
    </row>
    <row r="54" spans="1:16" ht="13.5" customHeight="1">
      <c r="A54" s="17"/>
      <c r="B54" s="12">
        <v>17</v>
      </c>
      <c r="C54" s="15">
        <v>140</v>
      </c>
      <c r="D54" s="15"/>
      <c r="E54" s="15">
        <v>94</v>
      </c>
      <c r="F54" s="15"/>
      <c r="G54" s="15">
        <f t="shared" si="4"/>
        <v>46</v>
      </c>
      <c r="H54" s="15"/>
      <c r="I54" s="7">
        <v>320</v>
      </c>
      <c r="J54" s="7">
        <v>314</v>
      </c>
      <c r="K54" s="16">
        <f t="shared" si="5"/>
        <v>6</v>
      </c>
      <c r="L54" s="16"/>
      <c r="M54" s="15">
        <v>1</v>
      </c>
      <c r="N54" s="15"/>
      <c r="O54" s="8">
        <v>63</v>
      </c>
      <c r="P54" s="7">
        <v>23</v>
      </c>
    </row>
    <row r="55" spans="1:16" ht="13.5" customHeight="1">
      <c r="A55" s="13" t="s">
        <v>23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3.5" customHeight="1">
      <c r="A56" s="14" t="s">
        <v>24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 customHeight="1">
      <c r="A57" s="14" t="s">
        <v>25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</sheetData>
  <mergeCells count="278">
    <mergeCell ref="O1:P1"/>
    <mergeCell ref="C2:D2"/>
    <mergeCell ref="E2:F2"/>
    <mergeCell ref="G2:H2"/>
    <mergeCell ref="K2:L2"/>
    <mergeCell ref="M2:N2"/>
    <mergeCell ref="A3:A10"/>
    <mergeCell ref="C3:D3"/>
    <mergeCell ref="E3:F3"/>
    <mergeCell ref="G3:H3"/>
    <mergeCell ref="C5:D5"/>
    <mergeCell ref="E5:F5"/>
    <mergeCell ref="G5:H5"/>
    <mergeCell ref="C7:D7"/>
    <mergeCell ref="E7:F7"/>
    <mergeCell ref="G7:H7"/>
    <mergeCell ref="K3:L3"/>
    <mergeCell ref="M3:N3"/>
    <mergeCell ref="C4:D4"/>
    <mergeCell ref="E4:F4"/>
    <mergeCell ref="G4:H4"/>
    <mergeCell ref="K4:L4"/>
    <mergeCell ref="M4:N4"/>
    <mergeCell ref="K5:L5"/>
    <mergeCell ref="M5:N5"/>
    <mergeCell ref="C6:D6"/>
    <mergeCell ref="E6:F6"/>
    <mergeCell ref="G6:H6"/>
    <mergeCell ref="K6:L6"/>
    <mergeCell ref="M6:N6"/>
    <mergeCell ref="K7:L7"/>
    <mergeCell ref="M7:N7"/>
    <mergeCell ref="C8:D8"/>
    <mergeCell ref="E8:F8"/>
    <mergeCell ref="G8:H8"/>
    <mergeCell ref="K8:L8"/>
    <mergeCell ref="M8:N8"/>
    <mergeCell ref="M9:N9"/>
    <mergeCell ref="C10:D10"/>
    <mergeCell ref="E10:F10"/>
    <mergeCell ref="G10:H10"/>
    <mergeCell ref="K10:L10"/>
    <mergeCell ref="M10:N10"/>
    <mergeCell ref="C9:D9"/>
    <mergeCell ref="E9:F9"/>
    <mergeCell ref="G9:H9"/>
    <mergeCell ref="K9:L9"/>
    <mergeCell ref="A11:A16"/>
    <mergeCell ref="C11:D11"/>
    <mergeCell ref="E11:F11"/>
    <mergeCell ref="G11:H11"/>
    <mergeCell ref="C13:D13"/>
    <mergeCell ref="E13:F13"/>
    <mergeCell ref="G13:H13"/>
    <mergeCell ref="C15:D15"/>
    <mergeCell ref="E15:F15"/>
    <mergeCell ref="G15:H15"/>
    <mergeCell ref="K11:L11"/>
    <mergeCell ref="M11:N11"/>
    <mergeCell ref="C12:D12"/>
    <mergeCell ref="E12:F12"/>
    <mergeCell ref="G12:H12"/>
    <mergeCell ref="K12:L12"/>
    <mergeCell ref="M12:N12"/>
    <mergeCell ref="K13:L13"/>
    <mergeCell ref="M13:N13"/>
    <mergeCell ref="C14:D14"/>
    <mergeCell ref="E14:F14"/>
    <mergeCell ref="G14:H14"/>
    <mergeCell ref="K14:L14"/>
    <mergeCell ref="M14:N14"/>
    <mergeCell ref="K15:L15"/>
    <mergeCell ref="M15:N15"/>
    <mergeCell ref="C16:D16"/>
    <mergeCell ref="E16:F16"/>
    <mergeCell ref="G16:H16"/>
    <mergeCell ref="K16:L16"/>
    <mergeCell ref="M16:N16"/>
    <mergeCell ref="A17:A22"/>
    <mergeCell ref="C17:D17"/>
    <mergeCell ref="E17:F17"/>
    <mergeCell ref="G17:H17"/>
    <mergeCell ref="C19:D19"/>
    <mergeCell ref="E19:F19"/>
    <mergeCell ref="G19:H19"/>
    <mergeCell ref="C21:D21"/>
    <mergeCell ref="E21:F21"/>
    <mergeCell ref="G21:H21"/>
    <mergeCell ref="K17:L17"/>
    <mergeCell ref="M17:N17"/>
    <mergeCell ref="C18:D18"/>
    <mergeCell ref="E18:F18"/>
    <mergeCell ref="G18:H18"/>
    <mergeCell ref="K18:L18"/>
    <mergeCell ref="M18:N18"/>
    <mergeCell ref="K19:L19"/>
    <mergeCell ref="M19:N19"/>
    <mergeCell ref="C20:D20"/>
    <mergeCell ref="E20:F20"/>
    <mergeCell ref="G20:H20"/>
    <mergeCell ref="K20:L20"/>
    <mergeCell ref="M20:N20"/>
    <mergeCell ref="K21:L21"/>
    <mergeCell ref="M21:N21"/>
    <mergeCell ref="C22:D22"/>
    <mergeCell ref="E22:F22"/>
    <mergeCell ref="G22:H22"/>
    <mergeCell ref="K22:L22"/>
    <mergeCell ref="M22:N22"/>
    <mergeCell ref="A23:A28"/>
    <mergeCell ref="C23:D23"/>
    <mergeCell ref="E23:F23"/>
    <mergeCell ref="G23:H23"/>
    <mergeCell ref="C25:D25"/>
    <mergeCell ref="E25:F25"/>
    <mergeCell ref="G25:H25"/>
    <mergeCell ref="C27:D27"/>
    <mergeCell ref="E27:F27"/>
    <mergeCell ref="G27:H27"/>
    <mergeCell ref="K23:L23"/>
    <mergeCell ref="M23:N23"/>
    <mergeCell ref="C24:D24"/>
    <mergeCell ref="E24:F24"/>
    <mergeCell ref="G24:H24"/>
    <mergeCell ref="K24:L24"/>
    <mergeCell ref="M24:N24"/>
    <mergeCell ref="K25:L25"/>
    <mergeCell ref="M25:N25"/>
    <mergeCell ref="C26:D26"/>
    <mergeCell ref="E26:F26"/>
    <mergeCell ref="G26:H26"/>
    <mergeCell ref="K26:L26"/>
    <mergeCell ref="M26:N26"/>
    <mergeCell ref="K27:L27"/>
    <mergeCell ref="M27:N27"/>
    <mergeCell ref="C28:D28"/>
    <mergeCell ref="E28:F28"/>
    <mergeCell ref="G28:H28"/>
    <mergeCell ref="K28:L28"/>
    <mergeCell ref="M28:N28"/>
    <mergeCell ref="A29:A34"/>
    <mergeCell ref="C29:D29"/>
    <mergeCell ref="E29:F29"/>
    <mergeCell ref="G29:H29"/>
    <mergeCell ref="C31:D31"/>
    <mergeCell ref="E31:F31"/>
    <mergeCell ref="G31:H31"/>
    <mergeCell ref="C33:D33"/>
    <mergeCell ref="E33:F33"/>
    <mergeCell ref="G33:H33"/>
    <mergeCell ref="K29:L29"/>
    <mergeCell ref="M29:N29"/>
    <mergeCell ref="C30:D30"/>
    <mergeCell ref="E30:F30"/>
    <mergeCell ref="G30:H30"/>
    <mergeCell ref="K30:L30"/>
    <mergeCell ref="M30:N30"/>
    <mergeCell ref="K31:L31"/>
    <mergeCell ref="M31:N31"/>
    <mergeCell ref="C32:D32"/>
    <mergeCell ref="E32:F32"/>
    <mergeCell ref="G32:H32"/>
    <mergeCell ref="K32:L32"/>
    <mergeCell ref="M32:N32"/>
    <mergeCell ref="K33:L33"/>
    <mergeCell ref="M33:N33"/>
    <mergeCell ref="C34:D34"/>
    <mergeCell ref="E34:F34"/>
    <mergeCell ref="G34:H34"/>
    <mergeCell ref="K34:L34"/>
    <mergeCell ref="M34:N34"/>
    <mergeCell ref="A35:A40"/>
    <mergeCell ref="C35:D35"/>
    <mergeCell ref="E35:F35"/>
    <mergeCell ref="G35:H35"/>
    <mergeCell ref="C37:D37"/>
    <mergeCell ref="E37:F37"/>
    <mergeCell ref="G37:H37"/>
    <mergeCell ref="C39:D39"/>
    <mergeCell ref="E39:F39"/>
    <mergeCell ref="G39:H39"/>
    <mergeCell ref="K35:L35"/>
    <mergeCell ref="M35:N35"/>
    <mergeCell ref="C36:D36"/>
    <mergeCell ref="E36:F36"/>
    <mergeCell ref="G36:H36"/>
    <mergeCell ref="K36:L36"/>
    <mergeCell ref="M36:N36"/>
    <mergeCell ref="K37:L37"/>
    <mergeCell ref="M37:N37"/>
    <mergeCell ref="C38:D38"/>
    <mergeCell ref="E38:F38"/>
    <mergeCell ref="G38:H38"/>
    <mergeCell ref="K38:L38"/>
    <mergeCell ref="M38:N38"/>
    <mergeCell ref="K39:L39"/>
    <mergeCell ref="M39:N39"/>
    <mergeCell ref="C40:D40"/>
    <mergeCell ref="E40:F40"/>
    <mergeCell ref="G40:H40"/>
    <mergeCell ref="K40:L40"/>
    <mergeCell ref="M40:N40"/>
    <mergeCell ref="A41:A47"/>
    <mergeCell ref="C41:D41"/>
    <mergeCell ref="E41:F41"/>
    <mergeCell ref="G41:H41"/>
    <mergeCell ref="C43:D43"/>
    <mergeCell ref="E43:F43"/>
    <mergeCell ref="G43:H43"/>
    <mergeCell ref="C45:D45"/>
    <mergeCell ref="E45:F45"/>
    <mergeCell ref="G45:H45"/>
    <mergeCell ref="K41:L41"/>
    <mergeCell ref="M41:N41"/>
    <mergeCell ref="C42:D42"/>
    <mergeCell ref="E42:F42"/>
    <mergeCell ref="G42:H42"/>
    <mergeCell ref="K42:L42"/>
    <mergeCell ref="M42:N42"/>
    <mergeCell ref="K43:L43"/>
    <mergeCell ref="M43:N43"/>
    <mergeCell ref="C44:D44"/>
    <mergeCell ref="E44:F44"/>
    <mergeCell ref="G44:H44"/>
    <mergeCell ref="K44:L44"/>
    <mergeCell ref="M44:N44"/>
    <mergeCell ref="K45:L45"/>
    <mergeCell ref="M45:N45"/>
    <mergeCell ref="C46:D46"/>
    <mergeCell ref="E46:F46"/>
    <mergeCell ref="G46:H46"/>
    <mergeCell ref="K46:L46"/>
    <mergeCell ref="M46:N46"/>
    <mergeCell ref="C47:D47"/>
    <mergeCell ref="E47:F47"/>
    <mergeCell ref="G47:H47"/>
    <mergeCell ref="K47:L47"/>
    <mergeCell ref="M47:N47"/>
    <mergeCell ref="A48:A54"/>
    <mergeCell ref="C48:D48"/>
    <mergeCell ref="E48:F48"/>
    <mergeCell ref="G48:H48"/>
    <mergeCell ref="K48:L48"/>
    <mergeCell ref="M48:N48"/>
    <mergeCell ref="C49:D49"/>
    <mergeCell ref="E49:F49"/>
    <mergeCell ref="G49:H49"/>
    <mergeCell ref="K49:L49"/>
    <mergeCell ref="M49:N49"/>
    <mergeCell ref="C50:D50"/>
    <mergeCell ref="E50:F50"/>
    <mergeCell ref="G50:H50"/>
    <mergeCell ref="K50:L50"/>
    <mergeCell ref="M50:N50"/>
    <mergeCell ref="M51:N51"/>
    <mergeCell ref="C52:D52"/>
    <mergeCell ref="E52:F52"/>
    <mergeCell ref="G52:H52"/>
    <mergeCell ref="K52:L52"/>
    <mergeCell ref="M52:N52"/>
    <mergeCell ref="C51:D51"/>
    <mergeCell ref="E51:F51"/>
    <mergeCell ref="G51:H51"/>
    <mergeCell ref="K51:L51"/>
    <mergeCell ref="M53:N53"/>
    <mergeCell ref="C54:D54"/>
    <mergeCell ref="E54:F54"/>
    <mergeCell ref="G54:H54"/>
    <mergeCell ref="K54:L54"/>
    <mergeCell ref="M54:N54"/>
    <mergeCell ref="C53:D53"/>
    <mergeCell ref="E53:F53"/>
    <mergeCell ref="G53:H53"/>
    <mergeCell ref="K53:L53"/>
    <mergeCell ref="A55:P55"/>
    <mergeCell ref="A56:P56"/>
    <mergeCell ref="A57:P57"/>
    <mergeCell ref="A58:P58"/>
  </mergeCells>
  <printOptions/>
  <pageMargins left="0.75" right="0.75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2007-07-24T02:52:47Z</dcterms:created>
  <dcterms:modified xsi:type="dcterms:W3CDTF">2007-07-24T06:12:30Z</dcterms:modified>
  <cp:category/>
  <cp:version/>
  <cp:contentType/>
  <cp:contentStatus/>
</cp:coreProperties>
</file>