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30" windowWidth="15330" windowHeight="4245" tabRatio="752" activeTab="0"/>
  </bookViews>
  <sheets>
    <sheet name="76図書貸出状況" sheetId="1" r:id="rId1"/>
  </sheets>
  <definedNames/>
  <calcPr fullCalcOnLoad="1"/>
</workbook>
</file>

<file path=xl/sharedStrings.xml><?xml version="1.0" encoding="utf-8"?>
<sst xmlns="http://schemas.openxmlformats.org/spreadsheetml/2006/main" count="336" uniqueCount="29">
  <si>
    <t>開館日数</t>
  </si>
  <si>
    <t>本館</t>
  </si>
  <si>
    <t>移動図書館</t>
  </si>
  <si>
    <t>合計</t>
  </si>
  <si>
    <t>貸出冊数</t>
  </si>
  <si>
    <t>貸出者数</t>
  </si>
  <si>
    <t>貸出者数</t>
  </si>
  <si>
    <t>一般</t>
  </si>
  <si>
    <t>児童</t>
  </si>
  <si>
    <t>雑誌</t>
  </si>
  <si>
    <t>ＡＶ</t>
  </si>
  <si>
    <t>小計</t>
  </si>
  <si>
    <t>平成19年度</t>
  </si>
  <si>
    <t>資料：市立各図書館</t>
  </si>
  <si>
    <t>八日市
図書館</t>
  </si>
  <si>
    <t>永源寺
図書館</t>
  </si>
  <si>
    <t>五個荘
図書館</t>
  </si>
  <si>
    <t>愛　東
図書館</t>
  </si>
  <si>
    <t>湖　東
図書館</t>
  </si>
  <si>
    <t>能登川
図書館</t>
  </si>
  <si>
    <t>蒲　生
図書館</t>
  </si>
  <si>
    <t>全館</t>
  </si>
  <si>
    <t>－</t>
  </si>
  <si>
    <t>平成20年度</t>
  </si>
  <si>
    <t>７６　図書貸出状況</t>
  </si>
  <si>
    <t>平成21年度</t>
  </si>
  <si>
    <t>－</t>
  </si>
  <si>
    <t>－</t>
  </si>
  <si>
    <t>７６　図書貸出状況（つづき）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</si>
</sst>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7" fontId="22" fillId="0" borderId="10" xfId="0" applyNumberFormat="1" applyFont="1" applyFill="1" applyBorder="1" applyAlignment="1">
      <alignment horizontal="right" vertical="center"/>
    </xf>
    <xf numFmtId="177" fontId="22" fillId="0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22" fillId="0" borderId="11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1" fillId="21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21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/>
    </xf>
    <xf numFmtId="0" fontId="21" fillId="21" borderId="13" xfId="0" applyFont="1" applyFill="1" applyBorder="1" applyAlignment="1">
      <alignment horizontal="center" vertical="center" shrinkToFit="1"/>
    </xf>
    <xf numFmtId="0" fontId="21" fillId="21" borderId="14" xfId="0" applyFont="1" applyFill="1" applyBorder="1" applyAlignment="1">
      <alignment horizontal="center" vertical="center" shrinkToFit="1"/>
    </xf>
    <xf numFmtId="0" fontId="21" fillId="21" borderId="15" xfId="0" applyFont="1" applyFill="1" applyBorder="1" applyAlignment="1">
      <alignment horizontal="center" vertical="center" shrinkToFit="1"/>
    </xf>
    <xf numFmtId="0" fontId="21" fillId="21" borderId="13" xfId="0" applyFont="1" applyFill="1" applyBorder="1" applyAlignment="1">
      <alignment horizontal="center" vertical="center"/>
    </xf>
    <xf numFmtId="0" fontId="21" fillId="21" borderId="15" xfId="0" applyFont="1" applyFill="1" applyBorder="1" applyAlignment="1">
      <alignment horizontal="center" vertical="center"/>
    </xf>
    <xf numFmtId="0" fontId="21" fillId="21" borderId="16" xfId="0" applyFont="1" applyFill="1" applyBorder="1" applyAlignment="1">
      <alignment horizontal="center" vertical="center"/>
    </xf>
    <xf numFmtId="0" fontId="21" fillId="21" borderId="17" xfId="0" applyFont="1" applyFill="1" applyBorder="1" applyAlignment="1">
      <alignment horizontal="center" vertical="center"/>
    </xf>
    <xf numFmtId="0" fontId="21" fillId="21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11.875" style="6" customWidth="1"/>
    <col min="2" max="2" width="6.375" style="6" customWidth="1"/>
    <col min="3" max="8" width="9.875" style="6" customWidth="1"/>
    <col min="9" max="20" width="10.625" style="6" customWidth="1"/>
    <col min="21" max="16384" width="9.00390625" style="6" customWidth="1"/>
  </cols>
  <sheetData>
    <row r="1" spans="1:20" ht="24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 t="s">
        <v>28</v>
      </c>
      <c r="L1" s="13"/>
      <c r="M1" s="13"/>
      <c r="N1" s="13"/>
      <c r="O1" s="13"/>
      <c r="P1" s="13"/>
      <c r="Q1" s="13"/>
      <c r="R1" s="13"/>
      <c r="S1" s="13"/>
      <c r="T1" s="13"/>
    </row>
    <row r="2" spans="1:20" ht="15" customHeight="1">
      <c r="A2" s="14" t="s">
        <v>21</v>
      </c>
      <c r="B2" s="16" t="s">
        <v>0</v>
      </c>
      <c r="C2" s="15" t="s">
        <v>1</v>
      </c>
      <c r="D2" s="15"/>
      <c r="E2" s="15"/>
      <c r="F2" s="15"/>
      <c r="G2" s="15"/>
      <c r="H2" s="15"/>
      <c r="I2" s="23" t="s">
        <v>2</v>
      </c>
      <c r="J2" s="21"/>
      <c r="K2" s="21" t="s">
        <v>2</v>
      </c>
      <c r="L2" s="21"/>
      <c r="M2" s="21"/>
      <c r="N2" s="22"/>
      <c r="O2" s="15" t="s">
        <v>3</v>
      </c>
      <c r="P2" s="15"/>
      <c r="Q2" s="15"/>
      <c r="R2" s="15"/>
      <c r="S2" s="15"/>
      <c r="T2" s="15"/>
    </row>
    <row r="3" spans="1:20" ht="15" customHeight="1">
      <c r="A3" s="15"/>
      <c r="B3" s="17"/>
      <c r="C3" s="15" t="s">
        <v>4</v>
      </c>
      <c r="D3" s="15"/>
      <c r="E3" s="15"/>
      <c r="F3" s="15"/>
      <c r="G3" s="15"/>
      <c r="H3" s="19" t="s">
        <v>5</v>
      </c>
      <c r="I3" s="23" t="s">
        <v>4</v>
      </c>
      <c r="J3" s="21"/>
      <c r="K3" s="21" t="s">
        <v>4</v>
      </c>
      <c r="L3" s="21"/>
      <c r="M3" s="22"/>
      <c r="N3" s="19" t="s">
        <v>6</v>
      </c>
      <c r="O3" s="15" t="s">
        <v>4</v>
      </c>
      <c r="P3" s="15"/>
      <c r="Q3" s="15"/>
      <c r="R3" s="15"/>
      <c r="S3" s="15"/>
      <c r="T3" s="19" t="s">
        <v>6</v>
      </c>
    </row>
    <row r="4" spans="1:20" ht="15" customHeight="1">
      <c r="A4" s="15"/>
      <c r="B4" s="18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20"/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20"/>
      <c r="O4" s="12" t="s">
        <v>7</v>
      </c>
      <c r="P4" s="12" t="s">
        <v>8</v>
      </c>
      <c r="Q4" s="12" t="s">
        <v>9</v>
      </c>
      <c r="R4" s="12" t="s">
        <v>10</v>
      </c>
      <c r="S4" s="12" t="s">
        <v>3</v>
      </c>
      <c r="T4" s="20"/>
    </row>
    <row r="5" spans="1:26" ht="15" customHeight="1">
      <c r="A5" s="12" t="s">
        <v>12</v>
      </c>
      <c r="B5" s="2" t="s">
        <v>26</v>
      </c>
      <c r="C5" s="1">
        <v>598728</v>
      </c>
      <c r="D5" s="1">
        <v>345299</v>
      </c>
      <c r="E5" s="1">
        <v>88393</v>
      </c>
      <c r="F5" s="1">
        <v>61126</v>
      </c>
      <c r="G5" s="1">
        <v>1093546</v>
      </c>
      <c r="H5" s="1">
        <v>220490</v>
      </c>
      <c r="I5" s="1">
        <v>4512</v>
      </c>
      <c r="J5" s="1">
        <v>39415</v>
      </c>
      <c r="K5" s="1">
        <v>214</v>
      </c>
      <c r="L5" s="1">
        <v>3</v>
      </c>
      <c r="M5" s="1">
        <v>44144</v>
      </c>
      <c r="N5" s="1">
        <v>17693</v>
      </c>
      <c r="O5" s="1">
        <v>603240</v>
      </c>
      <c r="P5" s="1">
        <v>384714</v>
      </c>
      <c r="Q5" s="1">
        <v>88607</v>
      </c>
      <c r="R5" s="1">
        <v>61129</v>
      </c>
      <c r="S5" s="1">
        <v>1137690</v>
      </c>
      <c r="T5" s="1">
        <v>238183</v>
      </c>
      <c r="U5" s="7"/>
      <c r="V5" s="7"/>
      <c r="W5" s="7"/>
      <c r="X5" s="7"/>
      <c r="Y5" s="7"/>
      <c r="Z5" s="7"/>
    </row>
    <row r="6" spans="1:26" s="11" customFormat="1" ht="15" customHeight="1">
      <c r="A6" s="12" t="s">
        <v>23</v>
      </c>
      <c r="B6" s="2" t="s">
        <v>26</v>
      </c>
      <c r="C6" s="1">
        <v>634402</v>
      </c>
      <c r="D6" s="1">
        <v>355875</v>
      </c>
      <c r="E6" s="1">
        <v>84040</v>
      </c>
      <c r="F6" s="1">
        <v>63575</v>
      </c>
      <c r="G6" s="1">
        <v>1137892</v>
      </c>
      <c r="H6" s="1">
        <v>227243</v>
      </c>
      <c r="I6" s="1">
        <v>4562</v>
      </c>
      <c r="J6" s="1">
        <v>36661</v>
      </c>
      <c r="K6" s="1" t="s">
        <v>26</v>
      </c>
      <c r="L6" s="1" t="s">
        <v>26</v>
      </c>
      <c r="M6" s="1">
        <v>41223</v>
      </c>
      <c r="N6" s="1">
        <v>15985</v>
      </c>
      <c r="O6" s="1">
        <v>638964</v>
      </c>
      <c r="P6" s="1">
        <v>392536</v>
      </c>
      <c r="Q6" s="1">
        <v>84040</v>
      </c>
      <c r="R6" s="1">
        <v>63575</v>
      </c>
      <c r="S6" s="1">
        <v>1179115</v>
      </c>
      <c r="T6" s="1">
        <v>243228</v>
      </c>
      <c r="U6" s="6"/>
      <c r="V6" s="6"/>
      <c r="W6" s="6"/>
      <c r="X6" s="6"/>
      <c r="Y6" s="6"/>
      <c r="Z6" s="6"/>
    </row>
    <row r="7" spans="1:26" s="11" customFormat="1" ht="15" customHeight="1">
      <c r="A7" s="12" t="s">
        <v>25</v>
      </c>
      <c r="B7" s="2" t="s">
        <v>26</v>
      </c>
      <c r="C7" s="1">
        <v>681542</v>
      </c>
      <c r="D7" s="1">
        <v>378110</v>
      </c>
      <c r="E7" s="1">
        <v>89083</v>
      </c>
      <c r="F7" s="1">
        <v>67685</v>
      </c>
      <c r="G7" s="1">
        <v>1216420</v>
      </c>
      <c r="H7" s="1">
        <v>241308</v>
      </c>
      <c r="I7" s="1">
        <v>3904</v>
      </c>
      <c r="J7" s="1">
        <v>47474</v>
      </c>
      <c r="K7" s="1">
        <v>215</v>
      </c>
      <c r="L7" s="1">
        <v>3</v>
      </c>
      <c r="M7" s="1">
        <v>51596</v>
      </c>
      <c r="N7" s="1">
        <v>22337</v>
      </c>
      <c r="O7" s="1">
        <v>685446</v>
      </c>
      <c r="P7" s="1">
        <v>425584</v>
      </c>
      <c r="Q7" s="1">
        <v>89298</v>
      </c>
      <c r="R7" s="1">
        <v>67688</v>
      </c>
      <c r="S7" s="1">
        <v>1268016</v>
      </c>
      <c r="T7" s="1">
        <v>263645</v>
      </c>
      <c r="U7" s="6"/>
      <c r="V7" s="6"/>
      <c r="W7" s="6"/>
      <c r="X7" s="6"/>
      <c r="Y7" s="6"/>
      <c r="Z7" s="6"/>
    </row>
    <row r="8" ht="18" customHeight="1"/>
    <row r="9" spans="1:20" ht="15" customHeight="1">
      <c r="A9" s="14" t="s">
        <v>14</v>
      </c>
      <c r="B9" s="16" t="s">
        <v>0</v>
      </c>
      <c r="C9" s="15" t="s">
        <v>1</v>
      </c>
      <c r="D9" s="15"/>
      <c r="E9" s="15"/>
      <c r="F9" s="15"/>
      <c r="G9" s="15"/>
      <c r="H9" s="15"/>
      <c r="I9" s="23" t="s">
        <v>2</v>
      </c>
      <c r="J9" s="21"/>
      <c r="K9" s="21" t="s">
        <v>2</v>
      </c>
      <c r="L9" s="21"/>
      <c r="M9" s="21"/>
      <c r="N9" s="22"/>
      <c r="O9" s="15" t="s">
        <v>3</v>
      </c>
      <c r="P9" s="15"/>
      <c r="Q9" s="15"/>
      <c r="R9" s="15"/>
      <c r="S9" s="15"/>
      <c r="T9" s="15"/>
    </row>
    <row r="10" spans="1:20" ht="15" customHeight="1">
      <c r="A10" s="15"/>
      <c r="B10" s="17"/>
      <c r="C10" s="15" t="s">
        <v>4</v>
      </c>
      <c r="D10" s="15"/>
      <c r="E10" s="15"/>
      <c r="F10" s="15"/>
      <c r="G10" s="15"/>
      <c r="H10" s="19" t="s">
        <v>5</v>
      </c>
      <c r="I10" s="23" t="s">
        <v>4</v>
      </c>
      <c r="J10" s="21"/>
      <c r="K10" s="21" t="s">
        <v>4</v>
      </c>
      <c r="L10" s="21"/>
      <c r="M10" s="22"/>
      <c r="N10" s="19" t="s">
        <v>6</v>
      </c>
      <c r="O10" s="15" t="s">
        <v>4</v>
      </c>
      <c r="P10" s="15"/>
      <c r="Q10" s="15"/>
      <c r="R10" s="15"/>
      <c r="S10" s="15"/>
      <c r="T10" s="19" t="s">
        <v>6</v>
      </c>
    </row>
    <row r="11" spans="1:20" ht="15" customHeight="1">
      <c r="A11" s="15"/>
      <c r="B11" s="18"/>
      <c r="C11" s="12" t="s">
        <v>7</v>
      </c>
      <c r="D11" s="12" t="s">
        <v>8</v>
      </c>
      <c r="E11" s="12" t="s">
        <v>9</v>
      </c>
      <c r="F11" s="12" t="s">
        <v>10</v>
      </c>
      <c r="G11" s="12" t="s">
        <v>11</v>
      </c>
      <c r="H11" s="20"/>
      <c r="I11" s="12" t="s">
        <v>7</v>
      </c>
      <c r="J11" s="12" t="s">
        <v>8</v>
      </c>
      <c r="K11" s="12" t="s">
        <v>9</v>
      </c>
      <c r="L11" s="12" t="s">
        <v>10</v>
      </c>
      <c r="M11" s="12" t="s">
        <v>11</v>
      </c>
      <c r="N11" s="20"/>
      <c r="O11" s="12" t="s">
        <v>7</v>
      </c>
      <c r="P11" s="12" t="s">
        <v>8</v>
      </c>
      <c r="Q11" s="12" t="s">
        <v>9</v>
      </c>
      <c r="R11" s="12" t="s">
        <v>10</v>
      </c>
      <c r="S11" s="12" t="s">
        <v>3</v>
      </c>
      <c r="T11" s="20"/>
    </row>
    <row r="12" spans="1:26" ht="15" customHeight="1">
      <c r="A12" s="12" t="s">
        <v>12</v>
      </c>
      <c r="B12" s="1">
        <v>285</v>
      </c>
      <c r="C12" s="1">
        <v>262072</v>
      </c>
      <c r="D12" s="1">
        <v>116963</v>
      </c>
      <c r="E12" s="1">
        <v>47498</v>
      </c>
      <c r="F12" s="1">
        <v>886</v>
      </c>
      <c r="G12" s="1">
        <f>SUM(C12:F12)</f>
        <v>427419</v>
      </c>
      <c r="H12" s="1">
        <v>87399</v>
      </c>
      <c r="I12" s="1">
        <v>1810</v>
      </c>
      <c r="J12" s="1">
        <v>24632</v>
      </c>
      <c r="K12" s="1">
        <v>27</v>
      </c>
      <c r="L12" s="1">
        <v>3</v>
      </c>
      <c r="M12" s="1">
        <f>SUM(I12:L12)</f>
        <v>26472</v>
      </c>
      <c r="N12" s="1">
        <v>10718</v>
      </c>
      <c r="O12" s="1">
        <f>SUM(C12+I12)</f>
        <v>263882</v>
      </c>
      <c r="P12" s="1">
        <f>SUM(D12+J12)</f>
        <v>141595</v>
      </c>
      <c r="Q12" s="1">
        <f>SUM(E12+K12)</f>
        <v>47525</v>
      </c>
      <c r="R12" s="1">
        <f>SUM(F12+L12)</f>
        <v>889</v>
      </c>
      <c r="S12" s="1">
        <f>SUM(O12:R12)</f>
        <v>453891</v>
      </c>
      <c r="T12" s="1">
        <f>SUM(H12+N12)</f>
        <v>98117</v>
      </c>
      <c r="U12" s="7"/>
      <c r="V12" s="7"/>
      <c r="W12" s="7"/>
      <c r="X12" s="7"/>
      <c r="Y12" s="7"/>
      <c r="Z12" s="7"/>
    </row>
    <row r="13" spans="1:26" s="11" customFormat="1" ht="15" customHeight="1">
      <c r="A13" s="12" t="s">
        <v>23</v>
      </c>
      <c r="B13" s="1">
        <v>280</v>
      </c>
      <c r="C13" s="1">
        <v>256656</v>
      </c>
      <c r="D13" s="1">
        <v>118384</v>
      </c>
      <c r="E13" s="1">
        <v>40772</v>
      </c>
      <c r="F13" s="1">
        <v>1132</v>
      </c>
      <c r="G13" s="1">
        <f>SUM(C13:F13)</f>
        <v>416944</v>
      </c>
      <c r="H13" s="1">
        <v>86311</v>
      </c>
      <c r="I13" s="1">
        <v>1348</v>
      </c>
      <c r="J13" s="1">
        <v>17678</v>
      </c>
      <c r="K13" s="2" t="s">
        <v>22</v>
      </c>
      <c r="L13" s="2" t="s">
        <v>22</v>
      </c>
      <c r="M13" s="1">
        <f>SUM(I13:L13)</f>
        <v>19026</v>
      </c>
      <c r="N13" s="1">
        <v>8163</v>
      </c>
      <c r="O13" s="1">
        <f>SUM(C13+I13)</f>
        <v>258004</v>
      </c>
      <c r="P13" s="1">
        <f>SUM(D13+J13)</f>
        <v>136062</v>
      </c>
      <c r="Q13" s="1">
        <f>SUM(E13)</f>
        <v>40772</v>
      </c>
      <c r="R13" s="1">
        <f>SUM(F13)</f>
        <v>1132</v>
      </c>
      <c r="S13" s="1">
        <f>SUM(O13:R13)</f>
        <v>435970</v>
      </c>
      <c r="T13" s="1">
        <f>SUM(H13+N13)</f>
        <v>94474</v>
      </c>
      <c r="U13" s="6"/>
      <c r="V13" s="6"/>
      <c r="W13" s="6"/>
      <c r="X13" s="6"/>
      <c r="Y13" s="6"/>
      <c r="Z13" s="6"/>
    </row>
    <row r="14" spans="1:26" s="11" customFormat="1" ht="15" customHeight="1">
      <c r="A14" s="12" t="s">
        <v>25</v>
      </c>
      <c r="B14" s="1">
        <v>282</v>
      </c>
      <c r="C14" s="1">
        <v>245085</v>
      </c>
      <c r="D14" s="1">
        <v>108503</v>
      </c>
      <c r="E14" s="1">
        <v>34814</v>
      </c>
      <c r="F14" s="1">
        <v>1306</v>
      </c>
      <c r="G14" s="1">
        <v>389708</v>
      </c>
      <c r="H14" s="1">
        <v>81620</v>
      </c>
      <c r="I14" s="2" t="s">
        <v>22</v>
      </c>
      <c r="J14" s="2" t="s">
        <v>22</v>
      </c>
      <c r="K14" s="2" t="s">
        <v>22</v>
      </c>
      <c r="L14" s="2" t="s">
        <v>22</v>
      </c>
      <c r="M14" s="2" t="s">
        <v>22</v>
      </c>
      <c r="N14" s="2" t="s">
        <v>22</v>
      </c>
      <c r="O14" s="1">
        <v>245085</v>
      </c>
      <c r="P14" s="1">
        <v>108503</v>
      </c>
      <c r="Q14" s="1">
        <v>34814</v>
      </c>
      <c r="R14" s="1">
        <v>1306</v>
      </c>
      <c r="S14" s="1">
        <v>389708</v>
      </c>
      <c r="T14" s="1">
        <v>81620</v>
      </c>
      <c r="U14" s="6"/>
      <c r="V14" s="6"/>
      <c r="W14" s="6"/>
      <c r="X14" s="6"/>
      <c r="Y14" s="6"/>
      <c r="Z14" s="6"/>
    </row>
    <row r="15" ht="18" customHeight="1"/>
    <row r="16" spans="1:20" ht="15" customHeight="1">
      <c r="A16" s="14" t="s">
        <v>15</v>
      </c>
      <c r="B16" s="16" t="s">
        <v>0</v>
      </c>
      <c r="C16" s="15" t="s">
        <v>1</v>
      </c>
      <c r="D16" s="15"/>
      <c r="E16" s="15"/>
      <c r="F16" s="15"/>
      <c r="G16" s="15"/>
      <c r="H16" s="15"/>
      <c r="I16" s="23" t="s">
        <v>2</v>
      </c>
      <c r="J16" s="21"/>
      <c r="K16" s="21" t="s">
        <v>2</v>
      </c>
      <c r="L16" s="21"/>
      <c r="M16" s="21"/>
      <c r="N16" s="22"/>
      <c r="O16" s="15" t="s">
        <v>3</v>
      </c>
      <c r="P16" s="15"/>
      <c r="Q16" s="15"/>
      <c r="R16" s="15"/>
      <c r="S16" s="15"/>
      <c r="T16" s="15"/>
    </row>
    <row r="17" spans="1:20" ht="15" customHeight="1">
      <c r="A17" s="15"/>
      <c r="B17" s="17"/>
      <c r="C17" s="15" t="s">
        <v>4</v>
      </c>
      <c r="D17" s="15"/>
      <c r="E17" s="15"/>
      <c r="F17" s="15"/>
      <c r="G17" s="15"/>
      <c r="H17" s="19" t="s">
        <v>5</v>
      </c>
      <c r="I17" s="23" t="s">
        <v>4</v>
      </c>
      <c r="J17" s="21"/>
      <c r="K17" s="21" t="s">
        <v>4</v>
      </c>
      <c r="L17" s="21"/>
      <c r="M17" s="22"/>
      <c r="N17" s="19" t="s">
        <v>6</v>
      </c>
      <c r="O17" s="15" t="s">
        <v>4</v>
      </c>
      <c r="P17" s="15"/>
      <c r="Q17" s="15"/>
      <c r="R17" s="15"/>
      <c r="S17" s="15"/>
      <c r="T17" s="19" t="s">
        <v>6</v>
      </c>
    </row>
    <row r="18" spans="1:20" ht="15" customHeight="1">
      <c r="A18" s="15"/>
      <c r="B18" s="18"/>
      <c r="C18" s="12" t="s">
        <v>7</v>
      </c>
      <c r="D18" s="12" t="s">
        <v>8</v>
      </c>
      <c r="E18" s="12" t="s">
        <v>9</v>
      </c>
      <c r="F18" s="12" t="s">
        <v>10</v>
      </c>
      <c r="G18" s="12" t="s">
        <v>11</v>
      </c>
      <c r="H18" s="20"/>
      <c r="I18" s="12" t="s">
        <v>7</v>
      </c>
      <c r="J18" s="12" t="s">
        <v>8</v>
      </c>
      <c r="K18" s="12" t="s">
        <v>9</v>
      </c>
      <c r="L18" s="12" t="s">
        <v>10</v>
      </c>
      <c r="M18" s="12" t="s">
        <v>11</v>
      </c>
      <c r="N18" s="20"/>
      <c r="O18" s="12" t="s">
        <v>7</v>
      </c>
      <c r="P18" s="12" t="s">
        <v>8</v>
      </c>
      <c r="Q18" s="12" t="s">
        <v>9</v>
      </c>
      <c r="R18" s="12" t="s">
        <v>10</v>
      </c>
      <c r="S18" s="12" t="s">
        <v>3</v>
      </c>
      <c r="T18" s="20"/>
    </row>
    <row r="19" spans="1:30" ht="15" customHeight="1">
      <c r="A19" s="12" t="s">
        <v>12</v>
      </c>
      <c r="B19" s="1">
        <v>235</v>
      </c>
      <c r="C19" s="1">
        <v>41788</v>
      </c>
      <c r="D19" s="1">
        <v>30370</v>
      </c>
      <c r="E19" s="1">
        <v>5614</v>
      </c>
      <c r="F19" s="1">
        <v>4300</v>
      </c>
      <c r="G19" s="1">
        <f>SUM(C19:F19)</f>
        <v>82072</v>
      </c>
      <c r="H19" s="1">
        <v>14223</v>
      </c>
      <c r="I19" s="1">
        <v>2068</v>
      </c>
      <c r="J19" s="1">
        <v>4888</v>
      </c>
      <c r="K19" s="1">
        <v>175</v>
      </c>
      <c r="L19" s="1">
        <v>0</v>
      </c>
      <c r="M19" s="1">
        <f>SUM(I19:L19)</f>
        <v>7131</v>
      </c>
      <c r="N19" s="1">
        <v>2767</v>
      </c>
      <c r="O19" s="1">
        <f>SUM(C19+I19)</f>
        <v>43856</v>
      </c>
      <c r="P19" s="1">
        <f>SUM(D19+J19)</f>
        <v>35258</v>
      </c>
      <c r="Q19" s="1">
        <f>SUM(E19+K19)</f>
        <v>5789</v>
      </c>
      <c r="R19" s="1">
        <f>SUM(F19+L19)</f>
        <v>4300</v>
      </c>
      <c r="S19" s="1">
        <f>SUM(O19:R19)</f>
        <v>89203</v>
      </c>
      <c r="T19" s="1">
        <f>SUM(H19+N19)</f>
        <v>16990</v>
      </c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11" customFormat="1" ht="15" customHeight="1">
      <c r="A20" s="12" t="s">
        <v>23</v>
      </c>
      <c r="B20" s="1">
        <v>235</v>
      </c>
      <c r="C20" s="1">
        <v>41929</v>
      </c>
      <c r="D20" s="1">
        <v>29886</v>
      </c>
      <c r="E20" s="1">
        <v>5962</v>
      </c>
      <c r="F20" s="1">
        <v>4198</v>
      </c>
      <c r="G20" s="1">
        <f>SUM(C20:F20)</f>
        <v>81975</v>
      </c>
      <c r="H20" s="1">
        <v>14340</v>
      </c>
      <c r="I20" s="1">
        <v>2622</v>
      </c>
      <c r="J20" s="1">
        <v>5992</v>
      </c>
      <c r="K20" s="2" t="s">
        <v>22</v>
      </c>
      <c r="L20" s="2" t="s">
        <v>22</v>
      </c>
      <c r="M20" s="1">
        <f>SUM(I20:L20)</f>
        <v>8614</v>
      </c>
      <c r="N20" s="1">
        <v>2683</v>
      </c>
      <c r="O20" s="1">
        <f>SUM(C20+I20)</f>
        <v>44551</v>
      </c>
      <c r="P20" s="1">
        <f>SUM(D20+J20)</f>
        <v>35878</v>
      </c>
      <c r="Q20" s="1">
        <f>SUM(E20)</f>
        <v>5962</v>
      </c>
      <c r="R20" s="1">
        <f>SUM(F20)</f>
        <v>4198</v>
      </c>
      <c r="S20" s="1">
        <f>SUM(O20:R20)</f>
        <v>90589</v>
      </c>
      <c r="T20" s="1">
        <f>SUM(H20+N20)</f>
        <v>17023</v>
      </c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26" s="11" customFormat="1" ht="15" customHeight="1">
      <c r="A21" s="12" t="s">
        <v>25</v>
      </c>
      <c r="B21" s="1">
        <v>235</v>
      </c>
      <c r="C21" s="1">
        <v>44209</v>
      </c>
      <c r="D21" s="1">
        <v>27741</v>
      </c>
      <c r="E21" s="1">
        <v>6094</v>
      </c>
      <c r="F21" s="1">
        <v>4248</v>
      </c>
      <c r="G21" s="1">
        <f>SUM(C21:F21)</f>
        <v>82292</v>
      </c>
      <c r="H21" s="1">
        <v>13840</v>
      </c>
      <c r="I21" s="2" t="s">
        <v>27</v>
      </c>
      <c r="J21" s="2" t="s">
        <v>27</v>
      </c>
      <c r="K21" s="2" t="s">
        <v>26</v>
      </c>
      <c r="L21" s="2" t="s">
        <v>26</v>
      </c>
      <c r="M21" s="2" t="s">
        <v>26</v>
      </c>
      <c r="N21" s="2" t="s">
        <v>26</v>
      </c>
      <c r="O21" s="1">
        <v>44209</v>
      </c>
      <c r="P21" s="1">
        <v>27741</v>
      </c>
      <c r="Q21" s="1">
        <v>6094</v>
      </c>
      <c r="R21" s="1">
        <v>4248</v>
      </c>
      <c r="S21" s="1">
        <v>82292</v>
      </c>
      <c r="T21" s="1">
        <v>13840</v>
      </c>
      <c r="U21" s="6"/>
      <c r="V21" s="6"/>
      <c r="W21" s="6"/>
      <c r="X21" s="6"/>
      <c r="Y21" s="6"/>
      <c r="Z21" s="6"/>
    </row>
    <row r="22" ht="18" customHeight="1"/>
    <row r="23" spans="1:20" ht="15" customHeight="1">
      <c r="A23" s="14" t="s">
        <v>16</v>
      </c>
      <c r="B23" s="16" t="s">
        <v>0</v>
      </c>
      <c r="C23" s="15" t="s">
        <v>1</v>
      </c>
      <c r="D23" s="15"/>
      <c r="E23" s="15"/>
      <c r="F23" s="15"/>
      <c r="G23" s="15"/>
      <c r="H23" s="15"/>
      <c r="I23" s="23" t="s">
        <v>2</v>
      </c>
      <c r="J23" s="21"/>
      <c r="K23" s="21" t="s">
        <v>2</v>
      </c>
      <c r="L23" s="21"/>
      <c r="M23" s="21"/>
      <c r="N23" s="22"/>
      <c r="O23" s="15" t="s">
        <v>3</v>
      </c>
      <c r="P23" s="15"/>
      <c r="Q23" s="15"/>
      <c r="R23" s="15"/>
      <c r="S23" s="15"/>
      <c r="T23" s="15"/>
    </row>
    <row r="24" spans="1:20" ht="15" customHeight="1">
      <c r="A24" s="15"/>
      <c r="B24" s="17"/>
      <c r="C24" s="15" t="s">
        <v>4</v>
      </c>
      <c r="D24" s="15"/>
      <c r="E24" s="15"/>
      <c r="F24" s="15"/>
      <c r="G24" s="15"/>
      <c r="H24" s="19" t="s">
        <v>5</v>
      </c>
      <c r="I24" s="23" t="s">
        <v>4</v>
      </c>
      <c r="J24" s="21"/>
      <c r="K24" s="21" t="s">
        <v>4</v>
      </c>
      <c r="L24" s="21"/>
      <c r="M24" s="22"/>
      <c r="N24" s="19" t="s">
        <v>6</v>
      </c>
      <c r="O24" s="15" t="s">
        <v>4</v>
      </c>
      <c r="P24" s="15"/>
      <c r="Q24" s="15"/>
      <c r="R24" s="15"/>
      <c r="S24" s="15"/>
      <c r="T24" s="19" t="s">
        <v>6</v>
      </c>
    </row>
    <row r="25" spans="1:20" ht="15" customHeight="1">
      <c r="A25" s="15"/>
      <c r="B25" s="18"/>
      <c r="C25" s="12" t="s">
        <v>7</v>
      </c>
      <c r="D25" s="12" t="s">
        <v>8</v>
      </c>
      <c r="E25" s="12" t="s">
        <v>9</v>
      </c>
      <c r="F25" s="12" t="s">
        <v>10</v>
      </c>
      <c r="G25" s="12" t="s">
        <v>11</v>
      </c>
      <c r="H25" s="20"/>
      <c r="I25" s="12" t="s">
        <v>7</v>
      </c>
      <c r="J25" s="12" t="s">
        <v>8</v>
      </c>
      <c r="K25" s="12" t="s">
        <v>9</v>
      </c>
      <c r="L25" s="12" t="s">
        <v>10</v>
      </c>
      <c r="M25" s="12" t="s">
        <v>11</v>
      </c>
      <c r="N25" s="20"/>
      <c r="O25" s="12" t="s">
        <v>7</v>
      </c>
      <c r="P25" s="12" t="s">
        <v>8</v>
      </c>
      <c r="Q25" s="12" t="s">
        <v>9</v>
      </c>
      <c r="R25" s="12" t="s">
        <v>10</v>
      </c>
      <c r="S25" s="12" t="s">
        <v>3</v>
      </c>
      <c r="T25" s="20"/>
    </row>
    <row r="26" spans="1:24" ht="15" customHeight="1">
      <c r="A26" s="12" t="s">
        <v>12</v>
      </c>
      <c r="B26" s="1">
        <v>237</v>
      </c>
      <c r="C26" s="1">
        <v>49919</v>
      </c>
      <c r="D26" s="1">
        <v>37365</v>
      </c>
      <c r="E26" s="1">
        <v>5316</v>
      </c>
      <c r="F26" s="1">
        <v>7305</v>
      </c>
      <c r="G26" s="1">
        <f>SUM(C26:F26)</f>
        <v>99905</v>
      </c>
      <c r="H26" s="1">
        <v>23176</v>
      </c>
      <c r="I26" s="2" t="s">
        <v>22</v>
      </c>
      <c r="J26" s="2" t="s">
        <v>22</v>
      </c>
      <c r="K26" s="2" t="s">
        <v>22</v>
      </c>
      <c r="L26" s="2" t="s">
        <v>22</v>
      </c>
      <c r="M26" s="2" t="s">
        <v>22</v>
      </c>
      <c r="N26" s="2" t="s">
        <v>22</v>
      </c>
      <c r="O26" s="1">
        <v>49919</v>
      </c>
      <c r="P26" s="1">
        <v>37365</v>
      </c>
      <c r="Q26" s="1">
        <v>5316</v>
      </c>
      <c r="R26" s="1">
        <v>7305</v>
      </c>
      <c r="S26" s="1">
        <v>99905</v>
      </c>
      <c r="T26" s="1">
        <v>23176</v>
      </c>
      <c r="U26" s="7"/>
      <c r="V26" s="7"/>
      <c r="W26" s="7"/>
      <c r="X26" s="7"/>
    </row>
    <row r="27" spans="1:25" s="11" customFormat="1" ht="15" customHeight="1">
      <c r="A27" s="12" t="s">
        <v>23</v>
      </c>
      <c r="B27" s="1">
        <v>240</v>
      </c>
      <c r="C27" s="1">
        <v>51832</v>
      </c>
      <c r="D27" s="1">
        <v>38924</v>
      </c>
      <c r="E27" s="1">
        <v>5318</v>
      </c>
      <c r="F27" s="1">
        <v>6230</v>
      </c>
      <c r="G27" s="1">
        <f>SUM(C27:F27)</f>
        <v>102304</v>
      </c>
      <c r="H27" s="1">
        <v>23882</v>
      </c>
      <c r="I27" s="2" t="s">
        <v>22</v>
      </c>
      <c r="J27" s="2" t="s">
        <v>22</v>
      </c>
      <c r="K27" s="2" t="s">
        <v>22</v>
      </c>
      <c r="L27" s="2" t="s">
        <v>22</v>
      </c>
      <c r="M27" s="2" t="s">
        <v>22</v>
      </c>
      <c r="N27" s="2" t="s">
        <v>22</v>
      </c>
      <c r="O27" s="1">
        <v>51832</v>
      </c>
      <c r="P27" s="1">
        <v>38924</v>
      </c>
      <c r="Q27" s="1">
        <v>5318</v>
      </c>
      <c r="R27" s="1">
        <v>6230</v>
      </c>
      <c r="S27" s="1">
        <f>SUM(O27:R27)</f>
        <v>102304</v>
      </c>
      <c r="T27" s="1">
        <v>23882</v>
      </c>
      <c r="U27" s="6"/>
      <c r="V27" s="6"/>
      <c r="W27" s="6"/>
      <c r="X27" s="6"/>
      <c r="Y27" s="6"/>
    </row>
    <row r="28" spans="1:26" s="11" customFormat="1" ht="15" customHeight="1">
      <c r="A28" s="12" t="s">
        <v>25</v>
      </c>
      <c r="B28" s="1">
        <v>236</v>
      </c>
      <c r="C28" s="1">
        <v>52471</v>
      </c>
      <c r="D28" s="1">
        <v>36410</v>
      </c>
      <c r="E28" s="1">
        <v>6277</v>
      </c>
      <c r="F28" s="1">
        <v>4850</v>
      </c>
      <c r="G28" s="1">
        <f>SUM(C28:F28)</f>
        <v>100008</v>
      </c>
      <c r="H28" s="1">
        <v>22804</v>
      </c>
      <c r="I28" s="2" t="s">
        <v>22</v>
      </c>
      <c r="J28" s="2" t="s">
        <v>22</v>
      </c>
      <c r="K28" s="2" t="s">
        <v>22</v>
      </c>
      <c r="L28" s="2" t="s">
        <v>22</v>
      </c>
      <c r="M28" s="2" t="s">
        <v>22</v>
      </c>
      <c r="N28" s="2" t="s">
        <v>22</v>
      </c>
      <c r="O28" s="1">
        <v>52471</v>
      </c>
      <c r="P28" s="1">
        <v>36410</v>
      </c>
      <c r="Q28" s="1">
        <v>6277</v>
      </c>
      <c r="R28" s="1">
        <v>4850</v>
      </c>
      <c r="S28" s="1">
        <f>SUM(O28:R28)</f>
        <v>100008</v>
      </c>
      <c r="T28" s="1">
        <v>22804</v>
      </c>
      <c r="U28" s="6"/>
      <c r="V28" s="6"/>
      <c r="W28" s="6"/>
      <c r="X28" s="6"/>
      <c r="Y28" s="6"/>
      <c r="Z28" s="6"/>
    </row>
    <row r="29" ht="18" customHeight="1"/>
    <row r="30" spans="1:20" ht="15" customHeight="1">
      <c r="A30" s="14" t="s">
        <v>17</v>
      </c>
      <c r="B30" s="16" t="s">
        <v>0</v>
      </c>
      <c r="C30" s="15" t="s">
        <v>1</v>
      </c>
      <c r="D30" s="15"/>
      <c r="E30" s="15"/>
      <c r="F30" s="15"/>
      <c r="G30" s="15"/>
      <c r="H30" s="15"/>
      <c r="I30" s="23" t="s">
        <v>2</v>
      </c>
      <c r="J30" s="21"/>
      <c r="K30" s="21" t="s">
        <v>2</v>
      </c>
      <c r="L30" s="21"/>
      <c r="M30" s="21"/>
      <c r="N30" s="22"/>
      <c r="O30" s="15" t="s">
        <v>3</v>
      </c>
      <c r="P30" s="15"/>
      <c r="Q30" s="15"/>
      <c r="R30" s="15"/>
      <c r="S30" s="15"/>
      <c r="T30" s="15"/>
    </row>
    <row r="31" spans="1:20" ht="15" customHeight="1">
      <c r="A31" s="15"/>
      <c r="B31" s="17"/>
      <c r="C31" s="15" t="s">
        <v>4</v>
      </c>
      <c r="D31" s="15"/>
      <c r="E31" s="15"/>
      <c r="F31" s="15"/>
      <c r="G31" s="15"/>
      <c r="H31" s="19" t="s">
        <v>5</v>
      </c>
      <c r="I31" s="23" t="s">
        <v>4</v>
      </c>
      <c r="J31" s="21"/>
      <c r="K31" s="21" t="s">
        <v>4</v>
      </c>
      <c r="L31" s="21"/>
      <c r="M31" s="22"/>
      <c r="N31" s="19" t="s">
        <v>6</v>
      </c>
      <c r="O31" s="15" t="s">
        <v>4</v>
      </c>
      <c r="P31" s="15"/>
      <c r="Q31" s="15"/>
      <c r="R31" s="15"/>
      <c r="S31" s="15"/>
      <c r="T31" s="19" t="s">
        <v>6</v>
      </c>
    </row>
    <row r="32" spans="1:20" ht="15" customHeight="1">
      <c r="A32" s="15"/>
      <c r="B32" s="18"/>
      <c r="C32" s="12" t="s">
        <v>7</v>
      </c>
      <c r="D32" s="12" t="s">
        <v>8</v>
      </c>
      <c r="E32" s="12" t="s">
        <v>9</v>
      </c>
      <c r="F32" s="12" t="s">
        <v>10</v>
      </c>
      <c r="G32" s="12" t="s">
        <v>11</v>
      </c>
      <c r="H32" s="20"/>
      <c r="I32" s="12" t="s">
        <v>7</v>
      </c>
      <c r="J32" s="12" t="s">
        <v>8</v>
      </c>
      <c r="K32" s="12" t="s">
        <v>9</v>
      </c>
      <c r="L32" s="12" t="s">
        <v>10</v>
      </c>
      <c r="M32" s="12" t="s">
        <v>11</v>
      </c>
      <c r="N32" s="20"/>
      <c r="O32" s="12" t="s">
        <v>7</v>
      </c>
      <c r="P32" s="12" t="s">
        <v>8</v>
      </c>
      <c r="Q32" s="12" t="s">
        <v>9</v>
      </c>
      <c r="R32" s="12" t="s">
        <v>10</v>
      </c>
      <c r="S32" s="12" t="s">
        <v>3</v>
      </c>
      <c r="T32" s="20"/>
    </row>
    <row r="33" spans="1:25" ht="15" customHeight="1">
      <c r="A33" s="12" t="s">
        <v>12</v>
      </c>
      <c r="B33" s="1">
        <v>239</v>
      </c>
      <c r="C33" s="1">
        <v>6848</v>
      </c>
      <c r="D33" s="1">
        <v>10564</v>
      </c>
      <c r="E33" s="1">
        <v>2204</v>
      </c>
      <c r="F33" s="1">
        <v>1535</v>
      </c>
      <c r="G33" s="1">
        <f>SUM(C33:F33)</f>
        <v>21151</v>
      </c>
      <c r="H33" s="1">
        <v>4653</v>
      </c>
      <c r="I33" s="1">
        <v>110</v>
      </c>
      <c r="J33" s="1">
        <v>3345</v>
      </c>
      <c r="K33" s="1">
        <v>2</v>
      </c>
      <c r="L33" s="1">
        <v>0</v>
      </c>
      <c r="M33" s="1">
        <f>SUM(I33:L33)</f>
        <v>3457</v>
      </c>
      <c r="N33" s="1">
        <v>1087</v>
      </c>
      <c r="O33" s="1">
        <f>SUM(C33+I33)</f>
        <v>6958</v>
      </c>
      <c r="P33" s="1">
        <f>SUM(D33+J33)</f>
        <v>13909</v>
      </c>
      <c r="Q33" s="1">
        <f>SUM(E33+K33)</f>
        <v>2206</v>
      </c>
      <c r="R33" s="1">
        <f>SUM(F33+L33)</f>
        <v>1535</v>
      </c>
      <c r="S33" s="1">
        <f>SUM(O33:R33)</f>
        <v>24608</v>
      </c>
      <c r="T33" s="1">
        <f>SUM(H33+N33)</f>
        <v>5740</v>
      </c>
      <c r="U33" s="7"/>
      <c r="V33" s="7"/>
      <c r="W33" s="7"/>
      <c r="X33" s="7"/>
      <c r="Y33" s="7"/>
    </row>
    <row r="34" spans="1:25" s="11" customFormat="1" ht="15" customHeight="1">
      <c r="A34" s="12" t="s">
        <v>23</v>
      </c>
      <c r="B34" s="1">
        <v>237</v>
      </c>
      <c r="C34" s="1">
        <v>7326</v>
      </c>
      <c r="D34" s="1">
        <v>9758</v>
      </c>
      <c r="E34" s="1">
        <v>1968</v>
      </c>
      <c r="F34" s="1">
        <v>1891</v>
      </c>
      <c r="G34" s="1">
        <f>SUM(C34:F34)</f>
        <v>20943</v>
      </c>
      <c r="H34" s="1">
        <v>4560</v>
      </c>
      <c r="I34" s="1">
        <v>22</v>
      </c>
      <c r="J34" s="1">
        <v>3314</v>
      </c>
      <c r="K34" s="2" t="s">
        <v>22</v>
      </c>
      <c r="L34" s="2" t="s">
        <v>22</v>
      </c>
      <c r="M34" s="1">
        <f>SUM(I34:L34)</f>
        <v>3336</v>
      </c>
      <c r="N34" s="1">
        <v>1005</v>
      </c>
      <c r="O34" s="1">
        <f>SUM(C34+I34)</f>
        <v>7348</v>
      </c>
      <c r="P34" s="1">
        <f>SUM(D34+J34)</f>
        <v>13072</v>
      </c>
      <c r="Q34" s="1">
        <f>SUM(E34)</f>
        <v>1968</v>
      </c>
      <c r="R34" s="1">
        <f>SUM(F34)</f>
        <v>1891</v>
      </c>
      <c r="S34" s="1">
        <f>SUM(O34:R34)</f>
        <v>24279</v>
      </c>
      <c r="T34" s="1">
        <f>SUM(H34+N34)</f>
        <v>5565</v>
      </c>
      <c r="U34" s="6"/>
      <c r="V34" s="6"/>
      <c r="W34" s="6"/>
      <c r="X34" s="6"/>
      <c r="Y34" s="6"/>
    </row>
    <row r="35" spans="1:26" s="11" customFormat="1" ht="15" customHeight="1">
      <c r="A35" s="12" t="s">
        <v>25</v>
      </c>
      <c r="B35" s="1">
        <v>227</v>
      </c>
      <c r="C35" s="1">
        <v>7792</v>
      </c>
      <c r="D35" s="1">
        <v>11419</v>
      </c>
      <c r="E35" s="1">
        <v>1366</v>
      </c>
      <c r="F35" s="1">
        <v>1002</v>
      </c>
      <c r="G35" s="1">
        <v>21579</v>
      </c>
      <c r="H35" s="1">
        <v>4989</v>
      </c>
      <c r="I35" s="1">
        <v>3904</v>
      </c>
      <c r="J35" s="1">
        <v>47474</v>
      </c>
      <c r="K35" s="1">
        <v>215</v>
      </c>
      <c r="L35" s="1">
        <v>3</v>
      </c>
      <c r="M35" s="1">
        <v>51596</v>
      </c>
      <c r="N35" s="1">
        <v>22337</v>
      </c>
      <c r="O35" s="1">
        <v>11696</v>
      </c>
      <c r="P35" s="1">
        <v>58893</v>
      </c>
      <c r="Q35" s="1">
        <v>1581</v>
      </c>
      <c r="R35" s="1">
        <v>1005</v>
      </c>
      <c r="S35" s="1">
        <v>73175</v>
      </c>
      <c r="T35" s="1">
        <v>27326</v>
      </c>
      <c r="U35" s="6"/>
      <c r="V35" s="6"/>
      <c r="W35" s="6"/>
      <c r="X35" s="6"/>
      <c r="Y35" s="6"/>
      <c r="Z35" s="6"/>
    </row>
    <row r="36" ht="18" customHeight="1"/>
    <row r="37" spans="1:20" ht="15" customHeight="1">
      <c r="A37" s="14" t="s">
        <v>18</v>
      </c>
      <c r="B37" s="16" t="s">
        <v>0</v>
      </c>
      <c r="C37" s="15" t="s">
        <v>1</v>
      </c>
      <c r="D37" s="15"/>
      <c r="E37" s="15"/>
      <c r="F37" s="15"/>
      <c r="G37" s="15"/>
      <c r="H37" s="15"/>
      <c r="I37" s="23" t="s">
        <v>2</v>
      </c>
      <c r="J37" s="21"/>
      <c r="K37" s="21" t="s">
        <v>2</v>
      </c>
      <c r="L37" s="21"/>
      <c r="M37" s="21"/>
      <c r="N37" s="22"/>
      <c r="O37" s="15" t="s">
        <v>3</v>
      </c>
      <c r="P37" s="15"/>
      <c r="Q37" s="15"/>
      <c r="R37" s="15"/>
      <c r="S37" s="15"/>
      <c r="T37" s="15"/>
    </row>
    <row r="38" spans="1:20" ht="15" customHeight="1">
      <c r="A38" s="15"/>
      <c r="B38" s="17"/>
      <c r="C38" s="15" t="s">
        <v>4</v>
      </c>
      <c r="D38" s="15"/>
      <c r="E38" s="15"/>
      <c r="F38" s="15"/>
      <c r="G38" s="15"/>
      <c r="H38" s="19" t="s">
        <v>5</v>
      </c>
      <c r="I38" s="23" t="s">
        <v>4</v>
      </c>
      <c r="J38" s="21"/>
      <c r="K38" s="21" t="s">
        <v>4</v>
      </c>
      <c r="L38" s="21"/>
      <c r="M38" s="22"/>
      <c r="N38" s="19" t="s">
        <v>6</v>
      </c>
      <c r="O38" s="15" t="s">
        <v>4</v>
      </c>
      <c r="P38" s="15"/>
      <c r="Q38" s="15"/>
      <c r="R38" s="15"/>
      <c r="S38" s="15"/>
      <c r="T38" s="19" t="s">
        <v>6</v>
      </c>
    </row>
    <row r="39" spans="1:20" ht="15" customHeight="1">
      <c r="A39" s="15"/>
      <c r="B39" s="18"/>
      <c r="C39" s="12" t="s">
        <v>7</v>
      </c>
      <c r="D39" s="12" t="s">
        <v>8</v>
      </c>
      <c r="E39" s="12" t="s">
        <v>9</v>
      </c>
      <c r="F39" s="12" t="s">
        <v>10</v>
      </c>
      <c r="G39" s="12" t="s">
        <v>11</v>
      </c>
      <c r="H39" s="20"/>
      <c r="I39" s="12" t="s">
        <v>7</v>
      </c>
      <c r="J39" s="12" t="s">
        <v>8</v>
      </c>
      <c r="K39" s="12" t="s">
        <v>9</v>
      </c>
      <c r="L39" s="12" t="s">
        <v>10</v>
      </c>
      <c r="M39" s="12" t="s">
        <v>11</v>
      </c>
      <c r="N39" s="20"/>
      <c r="O39" s="12" t="s">
        <v>7</v>
      </c>
      <c r="P39" s="12" t="s">
        <v>8</v>
      </c>
      <c r="Q39" s="12" t="s">
        <v>9</v>
      </c>
      <c r="R39" s="12" t="s">
        <v>10</v>
      </c>
      <c r="S39" s="12" t="s">
        <v>3</v>
      </c>
      <c r="T39" s="20"/>
    </row>
    <row r="40" spans="1:24" ht="15" customHeight="1">
      <c r="A40" s="12" t="s">
        <v>12</v>
      </c>
      <c r="B40" s="1">
        <v>234</v>
      </c>
      <c r="C40" s="1">
        <v>59022</v>
      </c>
      <c r="D40" s="1">
        <v>50054</v>
      </c>
      <c r="E40" s="1">
        <v>10016</v>
      </c>
      <c r="F40" s="1">
        <v>36229</v>
      </c>
      <c r="G40" s="1">
        <f>SUM(C40:F40)</f>
        <v>155321</v>
      </c>
      <c r="H40" s="1">
        <v>30065</v>
      </c>
      <c r="I40" s="2" t="s">
        <v>22</v>
      </c>
      <c r="J40" s="2" t="s">
        <v>22</v>
      </c>
      <c r="K40" s="2" t="s">
        <v>22</v>
      </c>
      <c r="L40" s="2" t="s">
        <v>22</v>
      </c>
      <c r="M40" s="2" t="s">
        <v>22</v>
      </c>
      <c r="N40" s="2" t="s">
        <v>22</v>
      </c>
      <c r="O40" s="1">
        <v>59022</v>
      </c>
      <c r="P40" s="1">
        <v>50054</v>
      </c>
      <c r="Q40" s="1">
        <v>10016</v>
      </c>
      <c r="R40" s="1">
        <v>36229</v>
      </c>
      <c r="S40" s="1">
        <f>SUM(O40:R40)</f>
        <v>155321</v>
      </c>
      <c r="T40" s="1">
        <v>30065</v>
      </c>
      <c r="U40" s="7"/>
      <c r="V40" s="7"/>
      <c r="W40" s="7"/>
      <c r="X40" s="7"/>
    </row>
    <row r="41" spans="1:20" s="11" customFormat="1" ht="15" customHeight="1">
      <c r="A41" s="12" t="s">
        <v>23</v>
      </c>
      <c r="B41" s="1">
        <v>237</v>
      </c>
      <c r="C41" s="1">
        <v>63652</v>
      </c>
      <c r="D41" s="1">
        <v>52970</v>
      </c>
      <c r="E41" s="1">
        <v>9947</v>
      </c>
      <c r="F41" s="1">
        <v>34000</v>
      </c>
      <c r="G41" s="1">
        <f>SUM(C41:F41)</f>
        <v>160569</v>
      </c>
      <c r="H41" s="1">
        <v>30981</v>
      </c>
      <c r="I41" s="2" t="s">
        <v>22</v>
      </c>
      <c r="J41" s="2" t="s">
        <v>22</v>
      </c>
      <c r="K41" s="2" t="s">
        <v>22</v>
      </c>
      <c r="L41" s="2" t="s">
        <v>22</v>
      </c>
      <c r="M41" s="2" t="s">
        <v>22</v>
      </c>
      <c r="N41" s="2" t="s">
        <v>22</v>
      </c>
      <c r="O41" s="1">
        <v>63652</v>
      </c>
      <c r="P41" s="1">
        <v>52970</v>
      </c>
      <c r="Q41" s="1">
        <v>9947</v>
      </c>
      <c r="R41" s="1">
        <v>34000</v>
      </c>
      <c r="S41" s="1">
        <f>SUM(O41:R41)</f>
        <v>160569</v>
      </c>
      <c r="T41" s="1">
        <v>30981</v>
      </c>
    </row>
    <row r="42" spans="1:26" s="11" customFormat="1" ht="15" customHeight="1">
      <c r="A42" s="12" t="s">
        <v>25</v>
      </c>
      <c r="B42" s="1">
        <v>233</v>
      </c>
      <c r="C42" s="1">
        <v>69105</v>
      </c>
      <c r="D42" s="1">
        <v>51809</v>
      </c>
      <c r="E42" s="1">
        <v>10778</v>
      </c>
      <c r="F42" s="1">
        <v>33258</v>
      </c>
      <c r="G42" s="1">
        <v>164950</v>
      </c>
      <c r="H42" s="1">
        <v>32196</v>
      </c>
      <c r="I42" s="2" t="s">
        <v>22</v>
      </c>
      <c r="J42" s="2" t="s">
        <v>22</v>
      </c>
      <c r="K42" s="2" t="s">
        <v>22</v>
      </c>
      <c r="L42" s="2" t="s">
        <v>22</v>
      </c>
      <c r="M42" s="2" t="s">
        <v>22</v>
      </c>
      <c r="N42" s="2" t="s">
        <v>22</v>
      </c>
      <c r="O42" s="1">
        <v>69105</v>
      </c>
      <c r="P42" s="1">
        <v>51809</v>
      </c>
      <c r="Q42" s="1">
        <v>10778</v>
      </c>
      <c r="R42" s="1">
        <v>33258</v>
      </c>
      <c r="S42" s="1">
        <v>164950</v>
      </c>
      <c r="T42" s="1">
        <v>32196</v>
      </c>
      <c r="U42" s="6"/>
      <c r="V42" s="6"/>
      <c r="W42" s="6"/>
      <c r="X42" s="6"/>
      <c r="Y42" s="6"/>
      <c r="Z42" s="6"/>
    </row>
    <row r="43" ht="18" customHeight="1"/>
    <row r="44" spans="1:20" ht="15" customHeight="1">
      <c r="A44" s="14" t="s">
        <v>19</v>
      </c>
      <c r="B44" s="16" t="s">
        <v>0</v>
      </c>
      <c r="C44" s="15" t="s">
        <v>1</v>
      </c>
      <c r="D44" s="15"/>
      <c r="E44" s="15"/>
      <c r="F44" s="15"/>
      <c r="G44" s="15"/>
      <c r="H44" s="15"/>
      <c r="I44" s="23" t="s">
        <v>2</v>
      </c>
      <c r="J44" s="21"/>
      <c r="K44" s="21" t="s">
        <v>2</v>
      </c>
      <c r="L44" s="21"/>
      <c r="M44" s="21"/>
      <c r="N44" s="22"/>
      <c r="O44" s="15" t="s">
        <v>3</v>
      </c>
      <c r="P44" s="15"/>
      <c r="Q44" s="15"/>
      <c r="R44" s="15"/>
      <c r="S44" s="15"/>
      <c r="T44" s="15"/>
    </row>
    <row r="45" spans="1:20" ht="15" customHeight="1">
      <c r="A45" s="15"/>
      <c r="B45" s="17"/>
      <c r="C45" s="15" t="s">
        <v>4</v>
      </c>
      <c r="D45" s="15"/>
      <c r="E45" s="15"/>
      <c r="F45" s="15"/>
      <c r="G45" s="15"/>
      <c r="H45" s="19" t="s">
        <v>5</v>
      </c>
      <c r="I45" s="23" t="s">
        <v>4</v>
      </c>
      <c r="J45" s="21"/>
      <c r="K45" s="21" t="s">
        <v>4</v>
      </c>
      <c r="L45" s="21"/>
      <c r="M45" s="22"/>
      <c r="N45" s="19" t="s">
        <v>6</v>
      </c>
      <c r="O45" s="15" t="s">
        <v>4</v>
      </c>
      <c r="P45" s="15"/>
      <c r="Q45" s="15"/>
      <c r="R45" s="15"/>
      <c r="S45" s="15"/>
      <c r="T45" s="19" t="s">
        <v>6</v>
      </c>
    </row>
    <row r="46" spans="1:20" ht="15" customHeight="1">
      <c r="A46" s="15"/>
      <c r="B46" s="18"/>
      <c r="C46" s="12" t="s">
        <v>7</v>
      </c>
      <c r="D46" s="12" t="s">
        <v>8</v>
      </c>
      <c r="E46" s="12" t="s">
        <v>9</v>
      </c>
      <c r="F46" s="12" t="s">
        <v>10</v>
      </c>
      <c r="G46" s="12" t="s">
        <v>11</v>
      </c>
      <c r="H46" s="20"/>
      <c r="I46" s="12" t="s">
        <v>7</v>
      </c>
      <c r="J46" s="12" t="s">
        <v>8</v>
      </c>
      <c r="K46" s="12" t="s">
        <v>9</v>
      </c>
      <c r="L46" s="12" t="s">
        <v>10</v>
      </c>
      <c r="M46" s="12" t="s">
        <v>11</v>
      </c>
      <c r="N46" s="20"/>
      <c r="O46" s="12" t="s">
        <v>7</v>
      </c>
      <c r="P46" s="12" t="s">
        <v>8</v>
      </c>
      <c r="Q46" s="12" t="s">
        <v>9</v>
      </c>
      <c r="R46" s="12" t="s">
        <v>10</v>
      </c>
      <c r="S46" s="12" t="s">
        <v>3</v>
      </c>
      <c r="T46" s="20"/>
    </row>
    <row r="47" spans="1:27" ht="15" customHeight="1">
      <c r="A47" s="12" t="s">
        <v>12</v>
      </c>
      <c r="B47" s="1">
        <v>234</v>
      </c>
      <c r="C47" s="1">
        <v>164164</v>
      </c>
      <c r="D47" s="1">
        <v>73526</v>
      </c>
      <c r="E47" s="1">
        <v>16216</v>
      </c>
      <c r="F47" s="1">
        <v>10860</v>
      </c>
      <c r="G47" s="1">
        <f>SUM(C47:F47)</f>
        <v>264766</v>
      </c>
      <c r="H47" s="1">
        <v>52539</v>
      </c>
      <c r="I47" s="1">
        <v>524</v>
      </c>
      <c r="J47" s="1">
        <v>6550</v>
      </c>
      <c r="K47" s="1">
        <v>10</v>
      </c>
      <c r="L47" s="1">
        <v>0</v>
      </c>
      <c r="M47" s="1">
        <f>SUM(I47:L47)</f>
        <v>7084</v>
      </c>
      <c r="N47" s="1">
        <v>3121</v>
      </c>
      <c r="O47" s="1">
        <f>SUM(C47+I47)</f>
        <v>164688</v>
      </c>
      <c r="P47" s="1">
        <f>SUM(D47+J47)</f>
        <v>80076</v>
      </c>
      <c r="Q47" s="1">
        <f>SUM(E47+K47)</f>
        <v>16226</v>
      </c>
      <c r="R47" s="1">
        <f>SUM(F47+L47)</f>
        <v>10860</v>
      </c>
      <c r="S47" s="1">
        <f>SUM(O47:R47)</f>
        <v>271850</v>
      </c>
      <c r="T47" s="1">
        <f>SUM(H47+N47)</f>
        <v>55660</v>
      </c>
      <c r="U47" s="7"/>
      <c r="V47" s="7"/>
      <c r="W47" s="7"/>
      <c r="X47" s="7"/>
      <c r="Y47" s="7"/>
      <c r="Z47" s="7"/>
      <c r="AA47" s="7"/>
    </row>
    <row r="48" spans="1:20" s="11" customFormat="1" ht="15" customHeight="1">
      <c r="A48" s="12" t="s">
        <v>23</v>
      </c>
      <c r="B48" s="1">
        <v>234</v>
      </c>
      <c r="C48" s="1">
        <v>183492</v>
      </c>
      <c r="D48" s="1">
        <v>79728</v>
      </c>
      <c r="E48" s="1">
        <v>17125</v>
      </c>
      <c r="F48" s="1">
        <v>10539</v>
      </c>
      <c r="G48" s="1">
        <f>SUM(C48:F48)</f>
        <v>290884</v>
      </c>
      <c r="H48" s="1">
        <v>55910</v>
      </c>
      <c r="I48" s="1">
        <v>570</v>
      </c>
      <c r="J48" s="1">
        <v>9677</v>
      </c>
      <c r="K48" s="2" t="s">
        <v>22</v>
      </c>
      <c r="L48" s="2" t="s">
        <v>22</v>
      </c>
      <c r="M48" s="1">
        <f>SUM(I48:L48)</f>
        <v>10247</v>
      </c>
      <c r="N48" s="1">
        <v>4134</v>
      </c>
      <c r="O48" s="1">
        <f>SUM(C48+I48)</f>
        <v>184062</v>
      </c>
      <c r="P48" s="1">
        <f>SUM(D48+J48)</f>
        <v>89405</v>
      </c>
      <c r="Q48" s="1">
        <f>SUM(E48)</f>
        <v>17125</v>
      </c>
      <c r="R48" s="1">
        <f>SUM(F48)</f>
        <v>10539</v>
      </c>
      <c r="S48" s="1">
        <f>SUM(O48:R48)</f>
        <v>301131</v>
      </c>
      <c r="T48" s="1">
        <f>SUM(H48+N48)</f>
        <v>60044</v>
      </c>
    </row>
    <row r="49" spans="1:26" s="11" customFormat="1" ht="15" customHeight="1">
      <c r="A49" s="12" t="s">
        <v>25</v>
      </c>
      <c r="B49" s="1">
        <v>235</v>
      </c>
      <c r="C49" s="1">
        <v>189871</v>
      </c>
      <c r="D49" s="1">
        <v>81650</v>
      </c>
      <c r="E49" s="1">
        <v>19912</v>
      </c>
      <c r="F49" s="1">
        <v>11592</v>
      </c>
      <c r="G49" s="1">
        <v>303025</v>
      </c>
      <c r="H49" s="1">
        <v>58266</v>
      </c>
      <c r="I49" s="2" t="s">
        <v>22</v>
      </c>
      <c r="J49" s="2" t="s">
        <v>22</v>
      </c>
      <c r="K49" s="2" t="s">
        <v>22</v>
      </c>
      <c r="L49" s="2" t="s">
        <v>22</v>
      </c>
      <c r="M49" s="2" t="s">
        <v>22</v>
      </c>
      <c r="N49" s="2" t="s">
        <v>22</v>
      </c>
      <c r="O49" s="1">
        <v>189871</v>
      </c>
      <c r="P49" s="1">
        <v>81650</v>
      </c>
      <c r="Q49" s="1">
        <v>19912</v>
      </c>
      <c r="R49" s="1">
        <v>11592</v>
      </c>
      <c r="S49" s="1">
        <v>303025</v>
      </c>
      <c r="T49" s="1">
        <v>58266</v>
      </c>
      <c r="U49" s="6"/>
      <c r="V49" s="6"/>
      <c r="W49" s="6"/>
      <c r="X49" s="6"/>
      <c r="Y49" s="6"/>
      <c r="Z49" s="6"/>
    </row>
    <row r="50" spans="1:11" ht="18" customHeight="1">
      <c r="A50" s="8"/>
      <c r="K50" s="8"/>
    </row>
    <row r="51" spans="1:20" ht="15" customHeight="1">
      <c r="A51" s="14" t="s">
        <v>20</v>
      </c>
      <c r="B51" s="16" t="s">
        <v>0</v>
      </c>
      <c r="C51" s="15" t="s">
        <v>1</v>
      </c>
      <c r="D51" s="15"/>
      <c r="E51" s="15"/>
      <c r="F51" s="15"/>
      <c r="G51" s="15"/>
      <c r="H51" s="15"/>
      <c r="I51" s="23" t="s">
        <v>2</v>
      </c>
      <c r="J51" s="21"/>
      <c r="K51" s="21" t="s">
        <v>2</v>
      </c>
      <c r="L51" s="21"/>
      <c r="M51" s="21"/>
      <c r="N51" s="22"/>
      <c r="O51" s="15" t="s">
        <v>3</v>
      </c>
      <c r="P51" s="15"/>
      <c r="Q51" s="15"/>
      <c r="R51" s="15"/>
      <c r="S51" s="15"/>
      <c r="T51" s="15"/>
    </row>
    <row r="52" spans="1:20" ht="15" customHeight="1">
      <c r="A52" s="15"/>
      <c r="B52" s="17"/>
      <c r="C52" s="15" t="s">
        <v>4</v>
      </c>
      <c r="D52" s="15"/>
      <c r="E52" s="15"/>
      <c r="F52" s="15"/>
      <c r="G52" s="15"/>
      <c r="H52" s="19" t="s">
        <v>5</v>
      </c>
      <c r="I52" s="23" t="s">
        <v>4</v>
      </c>
      <c r="J52" s="21"/>
      <c r="K52" s="21" t="s">
        <v>4</v>
      </c>
      <c r="L52" s="21"/>
      <c r="M52" s="22"/>
      <c r="N52" s="19" t="s">
        <v>6</v>
      </c>
      <c r="O52" s="15" t="s">
        <v>4</v>
      </c>
      <c r="P52" s="15"/>
      <c r="Q52" s="15"/>
      <c r="R52" s="15"/>
      <c r="S52" s="15"/>
      <c r="T52" s="19" t="s">
        <v>6</v>
      </c>
    </row>
    <row r="53" spans="1:20" ht="15" customHeight="1">
      <c r="A53" s="15"/>
      <c r="B53" s="18"/>
      <c r="C53" s="12" t="s">
        <v>7</v>
      </c>
      <c r="D53" s="12" t="s">
        <v>8</v>
      </c>
      <c r="E53" s="12" t="s">
        <v>9</v>
      </c>
      <c r="F53" s="12" t="s">
        <v>10</v>
      </c>
      <c r="G53" s="12" t="s">
        <v>11</v>
      </c>
      <c r="H53" s="20"/>
      <c r="I53" s="12" t="s">
        <v>7</v>
      </c>
      <c r="J53" s="12" t="s">
        <v>8</v>
      </c>
      <c r="K53" s="12" t="s">
        <v>9</v>
      </c>
      <c r="L53" s="12" t="s">
        <v>10</v>
      </c>
      <c r="M53" s="12" t="s">
        <v>11</v>
      </c>
      <c r="N53" s="20"/>
      <c r="O53" s="12" t="s">
        <v>7</v>
      </c>
      <c r="P53" s="12" t="s">
        <v>8</v>
      </c>
      <c r="Q53" s="12" t="s">
        <v>9</v>
      </c>
      <c r="R53" s="12" t="s">
        <v>10</v>
      </c>
      <c r="S53" s="12" t="s">
        <v>3</v>
      </c>
      <c r="T53" s="20"/>
    </row>
    <row r="54" spans="1:24" ht="15" customHeight="1">
      <c r="A54" s="12" t="s">
        <v>12</v>
      </c>
      <c r="B54" s="1">
        <v>242</v>
      </c>
      <c r="C54" s="1">
        <v>14915</v>
      </c>
      <c r="D54" s="1">
        <v>26457</v>
      </c>
      <c r="E54" s="1">
        <v>1529</v>
      </c>
      <c r="F54" s="1">
        <v>11</v>
      </c>
      <c r="G54" s="1">
        <f>SUM(C54:F54)</f>
        <v>42912</v>
      </c>
      <c r="H54" s="1">
        <v>8435</v>
      </c>
      <c r="I54" s="2" t="s">
        <v>22</v>
      </c>
      <c r="J54" s="2" t="s">
        <v>22</v>
      </c>
      <c r="K54" s="2" t="s">
        <v>22</v>
      </c>
      <c r="L54" s="2" t="s">
        <v>22</v>
      </c>
      <c r="M54" s="2" t="s">
        <v>22</v>
      </c>
      <c r="N54" s="2" t="s">
        <v>22</v>
      </c>
      <c r="O54" s="1">
        <v>14915</v>
      </c>
      <c r="P54" s="1">
        <v>26457</v>
      </c>
      <c r="Q54" s="1">
        <v>1529</v>
      </c>
      <c r="R54" s="1">
        <v>11</v>
      </c>
      <c r="S54" s="1">
        <v>42912</v>
      </c>
      <c r="T54" s="1">
        <v>8435</v>
      </c>
      <c r="U54" s="7"/>
      <c r="V54" s="7"/>
      <c r="W54" s="7"/>
      <c r="X54" s="7"/>
    </row>
    <row r="55" spans="1:27" s="11" customFormat="1" ht="15" customHeight="1">
      <c r="A55" s="12" t="s">
        <v>23</v>
      </c>
      <c r="B55" s="1">
        <v>96</v>
      </c>
      <c r="C55" s="1">
        <v>29515</v>
      </c>
      <c r="D55" s="1">
        <v>26225</v>
      </c>
      <c r="E55" s="1">
        <v>2948</v>
      </c>
      <c r="F55" s="1">
        <v>5585</v>
      </c>
      <c r="G55" s="1">
        <f>SUM(C55:F55)</f>
        <v>64273</v>
      </c>
      <c r="H55" s="1">
        <v>11259</v>
      </c>
      <c r="I55" s="2" t="s">
        <v>22</v>
      </c>
      <c r="J55" s="2" t="s">
        <v>22</v>
      </c>
      <c r="K55" s="2" t="s">
        <v>22</v>
      </c>
      <c r="L55" s="2" t="s">
        <v>22</v>
      </c>
      <c r="M55" s="2" t="s">
        <v>22</v>
      </c>
      <c r="N55" s="2" t="s">
        <v>22</v>
      </c>
      <c r="O55" s="1">
        <v>29515</v>
      </c>
      <c r="P55" s="1">
        <v>26225</v>
      </c>
      <c r="Q55" s="1">
        <v>2948</v>
      </c>
      <c r="R55" s="1">
        <v>5585</v>
      </c>
      <c r="S55" s="1">
        <f>SUM(O55:R55)</f>
        <v>64273</v>
      </c>
      <c r="T55" s="1">
        <v>11259</v>
      </c>
      <c r="U55" s="7"/>
      <c r="V55" s="7"/>
      <c r="W55" s="7"/>
      <c r="X55" s="7"/>
      <c r="Y55" s="6"/>
      <c r="Z55" s="6"/>
      <c r="AA55" s="6"/>
    </row>
    <row r="56" spans="1:26" s="11" customFormat="1" ht="15" customHeight="1">
      <c r="A56" s="12" t="s">
        <v>25</v>
      </c>
      <c r="B56" s="1">
        <v>235</v>
      </c>
      <c r="C56" s="1">
        <v>73009</v>
      </c>
      <c r="D56" s="1">
        <v>60578</v>
      </c>
      <c r="E56" s="1">
        <v>9842</v>
      </c>
      <c r="F56" s="1">
        <v>11429</v>
      </c>
      <c r="G56" s="1">
        <v>154858</v>
      </c>
      <c r="H56" s="1">
        <v>27593</v>
      </c>
      <c r="I56" s="2" t="s">
        <v>22</v>
      </c>
      <c r="J56" s="2" t="s">
        <v>22</v>
      </c>
      <c r="K56" s="2" t="s">
        <v>22</v>
      </c>
      <c r="L56" s="2" t="s">
        <v>22</v>
      </c>
      <c r="M56" s="2" t="s">
        <v>22</v>
      </c>
      <c r="N56" s="2" t="s">
        <v>22</v>
      </c>
      <c r="O56" s="1">
        <v>73009</v>
      </c>
      <c r="P56" s="1">
        <v>60578</v>
      </c>
      <c r="Q56" s="1">
        <v>9842</v>
      </c>
      <c r="R56" s="1">
        <v>11429</v>
      </c>
      <c r="S56" s="1">
        <v>154858</v>
      </c>
      <c r="T56" s="1">
        <v>27593</v>
      </c>
      <c r="U56" s="6"/>
      <c r="V56" s="6"/>
      <c r="W56" s="6"/>
      <c r="X56" s="6"/>
      <c r="Y56" s="6"/>
      <c r="Z56" s="6"/>
    </row>
    <row r="57" spans="1:20" ht="15" customHeight="1">
      <c r="A57" s="5" t="s">
        <v>13</v>
      </c>
      <c r="B57" s="4"/>
      <c r="C57" s="4"/>
      <c r="D57" s="4"/>
      <c r="E57" s="4"/>
      <c r="F57" s="9"/>
      <c r="G57" s="10"/>
      <c r="H57" s="3"/>
      <c r="I57" s="10"/>
      <c r="J57" s="10"/>
      <c r="K57" s="9"/>
      <c r="L57" s="10"/>
      <c r="M57" s="10"/>
      <c r="N57" s="10"/>
      <c r="O57" s="10"/>
      <c r="P57" s="4"/>
      <c r="Q57" s="4"/>
      <c r="R57" s="4"/>
      <c r="S57" s="4"/>
      <c r="T57" s="4"/>
    </row>
  </sheetData>
  <sheetProtection/>
  <mergeCells count="106">
    <mergeCell ref="O3:S3"/>
    <mergeCell ref="T3:T4"/>
    <mergeCell ref="A2:A4"/>
    <mergeCell ref="B2:B4"/>
    <mergeCell ref="C2:H2"/>
    <mergeCell ref="I2:J2"/>
    <mergeCell ref="K2:N2"/>
    <mergeCell ref="O2:T2"/>
    <mergeCell ref="C3:G3"/>
    <mergeCell ref="I45:J45"/>
    <mergeCell ref="K45:M45"/>
    <mergeCell ref="I52:J52"/>
    <mergeCell ref="K52:M52"/>
    <mergeCell ref="I51:J51"/>
    <mergeCell ref="K51:N51"/>
    <mergeCell ref="K24:M24"/>
    <mergeCell ref="I31:J31"/>
    <mergeCell ref="H3:H4"/>
    <mergeCell ref="I3:J3"/>
    <mergeCell ref="K3:M3"/>
    <mergeCell ref="K23:N23"/>
    <mergeCell ref="N3:N4"/>
    <mergeCell ref="H24:H25"/>
    <mergeCell ref="I24:J24"/>
    <mergeCell ref="I23:J23"/>
    <mergeCell ref="O9:T9"/>
    <mergeCell ref="C10:G10"/>
    <mergeCell ref="H10:H11"/>
    <mergeCell ref="N10:N11"/>
    <mergeCell ref="I10:J10"/>
    <mergeCell ref="I9:J9"/>
    <mergeCell ref="K9:N9"/>
    <mergeCell ref="K10:M10"/>
    <mergeCell ref="I44:J44"/>
    <mergeCell ref="K44:N44"/>
    <mergeCell ref="O10:S10"/>
    <mergeCell ref="T10:T11"/>
    <mergeCell ref="I30:J30"/>
    <mergeCell ref="K30:N30"/>
    <mergeCell ref="I37:J37"/>
    <mergeCell ref="K37:N37"/>
    <mergeCell ref="I17:J17"/>
    <mergeCell ref="K17:M17"/>
    <mergeCell ref="O16:T16"/>
    <mergeCell ref="C17:G17"/>
    <mergeCell ref="H17:H18"/>
    <mergeCell ref="A16:A18"/>
    <mergeCell ref="B16:B18"/>
    <mergeCell ref="C16:H16"/>
    <mergeCell ref="I16:J16"/>
    <mergeCell ref="K16:N16"/>
    <mergeCell ref="A23:A25"/>
    <mergeCell ref="B23:B25"/>
    <mergeCell ref="C23:H23"/>
    <mergeCell ref="C24:G24"/>
    <mergeCell ref="B9:B11"/>
    <mergeCell ref="C9:H9"/>
    <mergeCell ref="A9:A11"/>
    <mergeCell ref="K38:M38"/>
    <mergeCell ref="O30:T30"/>
    <mergeCell ref="C31:G31"/>
    <mergeCell ref="N17:N18"/>
    <mergeCell ref="O17:S17"/>
    <mergeCell ref="T17:T18"/>
    <mergeCell ref="O23:T23"/>
    <mergeCell ref="N24:N25"/>
    <mergeCell ref="O24:S24"/>
    <mergeCell ref="T24:T25"/>
    <mergeCell ref="A30:A32"/>
    <mergeCell ref="B30:B32"/>
    <mergeCell ref="C30:H30"/>
    <mergeCell ref="I38:J38"/>
    <mergeCell ref="A37:A39"/>
    <mergeCell ref="B37:B39"/>
    <mergeCell ref="C37:H37"/>
    <mergeCell ref="C38:G38"/>
    <mergeCell ref="O38:S38"/>
    <mergeCell ref="T38:T39"/>
    <mergeCell ref="H31:H32"/>
    <mergeCell ref="N31:N32"/>
    <mergeCell ref="O31:S31"/>
    <mergeCell ref="T31:T32"/>
    <mergeCell ref="O37:T37"/>
    <mergeCell ref="H38:H39"/>
    <mergeCell ref="K31:M31"/>
    <mergeCell ref="N38:N39"/>
    <mergeCell ref="T52:T53"/>
    <mergeCell ref="A44:A46"/>
    <mergeCell ref="B44:B46"/>
    <mergeCell ref="C44:H44"/>
    <mergeCell ref="O44:T44"/>
    <mergeCell ref="C45:G45"/>
    <mergeCell ref="H45:H46"/>
    <mergeCell ref="N45:N46"/>
    <mergeCell ref="O45:S45"/>
    <mergeCell ref="T45:T46"/>
    <mergeCell ref="A1:J1"/>
    <mergeCell ref="K1:T1"/>
    <mergeCell ref="A51:A53"/>
    <mergeCell ref="B51:B53"/>
    <mergeCell ref="C51:H51"/>
    <mergeCell ref="N52:N53"/>
    <mergeCell ref="O51:T51"/>
    <mergeCell ref="C52:G52"/>
    <mergeCell ref="H52:H53"/>
    <mergeCell ref="O52:S5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90" r:id="rId1"/>
  <colBreaks count="1" manualBreakCount="1">
    <brk id="10" max="57" man="1"/>
  </colBreaks>
  <ignoredErrors>
    <ignoredError sqref="G54:G55 G47:G48 G40:G41 G33:G34 G26:G28 G19:G21 G12:G13 M12 M19 M33 M47" formulaRange="1"/>
    <ignoredError sqref="S12 S19 S33 S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ﾋﾗｲ ｱｶﾈ</cp:lastModifiedBy>
  <cp:lastPrinted>2011-04-26T06:06:50Z</cp:lastPrinted>
  <dcterms:created xsi:type="dcterms:W3CDTF">2007-07-24T05:37:41Z</dcterms:created>
  <dcterms:modified xsi:type="dcterms:W3CDTF">2023-02-27T05:39:03Z</dcterms:modified>
  <cp:category/>
  <cp:version/>
  <cp:contentType/>
  <cp:contentStatus/>
</cp:coreProperties>
</file>