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836" activeTab="0"/>
  </bookViews>
  <sheets>
    <sheet name="22 全事業所数・従業者数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<sst xmlns="http://schemas.openxmlformats.org/spreadsheetml/2006/main" count="27" uniqueCount="24">
  <si>
    <t>平成18年</t>
  </si>
  <si>
    <t>増 加 数</t>
  </si>
  <si>
    <t>増 加 率</t>
  </si>
  <si>
    <t>増 加 数</t>
  </si>
  <si>
    <t>増 加 率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</si>
  <si>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</si>
  <si>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</si>
  <si>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</si>
  <si>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</si>
  <si>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</si>
  <si>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</si>
  <si>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</si>
  <si>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平成18年</t>
  </si>
  <si>
    <t>東近江市</t>
  </si>
  <si>
    <t>（％）</t>
  </si>
  <si>
    <t>（％）</t>
  </si>
  <si>
    <t>２２　全事業所数及び従事者数</t>
  </si>
  <si>
    <t>事　業　所　数</t>
  </si>
  <si>
    <t>（人）</t>
  </si>
  <si>
    <t>従　業　者　数</t>
  </si>
  <si>
    <t>平成18年～21年</t>
  </si>
  <si>
    <t>平成21年</t>
  </si>
  <si>
    <t>平成21年</t>
  </si>
  <si>
    <t>資料：事業所・企業統計調査（平成18年10月1日）及び経済センサス-基礎調査（平成21年7月1日）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</si>
</sst>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#,###,##0;&quot;-&quot;#,###,##0"/>
    <numFmt numFmtId="183" formatCode="\ ###,###,##0;&quot;-&quot;###,###,##0"/>
    <numFmt numFmtId="184" formatCode="###,###,##0;&quot;-&quot;##,###,##0"/>
    <numFmt numFmtId="185" formatCode="#,###,##0;&quot; -&quot;###,##0"/>
    <numFmt numFmtId="186" formatCode="\ ###,##0;&quot;-&quot;###,##0"/>
    <numFmt numFmtId="187" formatCode="###,###,###,##0;&quot;-&quot;##,###,###,##0"/>
    <numFmt numFmtId="188" formatCode="###,###,##0.0;&quot;-&quot;##,###,##0.0"/>
    <numFmt numFmtId="189" formatCode="\ ###,###,##0.0;&quot;-&quot;###,###,##0.0"/>
    <numFmt numFmtId="190" formatCode="###,##0.0;&quot;-&quot;##,##0.0"/>
    <numFmt numFmtId="191" formatCode="##,###,###,##0;&quot;-&quot;#,###,###,##0"/>
    <numFmt numFmtId="192" formatCode="#,###,###,##0;&quot; -&quot;###,###,##0"/>
    <numFmt numFmtId="193" formatCode="\ ###,##0.0;&quot;-&quot;###,##0.0"/>
    <numFmt numFmtId="194" formatCode="#,###,##0.0;&quot; -&quot;###,##0.0"/>
    <numFmt numFmtId="195" formatCode="\-0.0"/>
    <numFmt numFmtId="196" formatCode="[&lt;=999]000;[&lt;=99999]000\-00;000\-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);\(0\)"/>
    <numFmt numFmtId="201" formatCode="0.0_ "/>
    <numFmt numFmtId="202" formatCode="0_);[Red]\(0\)"/>
    <numFmt numFmtId="203" formatCode="0.00_);[Red]\(0.00\)"/>
    <numFmt numFmtId="204" formatCode="0.00_ "/>
    <numFmt numFmtId="205" formatCode="#,##0_ ;[Red]\-#,##0\ "/>
    <numFmt numFmtId="206" formatCode="##,###,##0.0;&quot;-&quot;#,###,##0.0"/>
    <numFmt numFmtId="207" formatCode="#,##0.0;&quot; -&quot;##0.0"/>
    <numFmt numFmtId="208" formatCode="###,##0.0;&quot;△&quot;##,##0.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#,##0\ &quot;頁&quot;"/>
    <numFmt numFmtId="218" formatCode="#,##0&quot;頁&quot;"/>
    <numFmt numFmtId="219" formatCode="#,##0\ "/>
    <numFmt numFmtId="220" formatCode="#,##0.0_ "/>
    <numFmt numFmtId="221" formatCode="#,##0.00_ "/>
    <numFmt numFmtId="222" formatCode="&quot;(&quot;#,##0&quot;)&quot;"/>
    <numFmt numFmtId="223" formatCode="_ [$€-2]* #,##0.00_ ;_ [$€-2]* \-#,##0.00_ ;_ [$€-2]* &quot;-&quot;??_ "/>
    <numFmt numFmtId="224" formatCode="\ ###,###,###,##0;&quot;-&quot;###,###,###,##0"/>
    <numFmt numFmtId="225" formatCode="#,###,###,###,##0;&quot; -&quot;###,###,###,##0"/>
    <numFmt numFmtId="226" formatCode="##,###,###,##0.0;&quot;-&quot;#,###,##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5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0" fillId="0" borderId="0" xfId="61" applyFont="1" applyFill="1" applyAlignment="1">
      <alignment vertical="center"/>
      <protection/>
    </xf>
    <xf numFmtId="0" fontId="1" fillId="0" borderId="10" xfId="61" applyFont="1" applyFill="1" applyBorder="1" applyAlignment="1">
      <alignment vertical="center"/>
      <protection/>
    </xf>
    <xf numFmtId="187" fontId="1" fillId="0" borderId="0" xfId="61" applyNumberFormat="1" applyFont="1" applyFill="1" applyAlignment="1">
      <alignment horizontal="right" vertical="center"/>
      <protection/>
    </xf>
    <xf numFmtId="188" fontId="1" fillId="0" borderId="0" xfId="61" applyNumberFormat="1" applyFont="1" applyFill="1" applyAlignment="1">
      <alignment horizontal="right" vertical="center"/>
      <protection/>
    </xf>
    <xf numFmtId="190" fontId="1" fillId="0" borderId="0" xfId="61" applyNumberFormat="1" applyFont="1" applyFill="1" applyAlignment="1">
      <alignment horizontal="left" vertical="center"/>
      <protection/>
    </xf>
    <xf numFmtId="191" fontId="1" fillId="0" borderId="0" xfId="61" applyNumberFormat="1" applyFont="1" applyFill="1" applyAlignment="1">
      <alignment horizontal="right" vertical="center"/>
      <protection/>
    </xf>
    <xf numFmtId="0" fontId="1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183" fontId="2" fillId="0" borderId="11" xfId="61" applyNumberFormat="1" applyFont="1" applyFill="1" applyBorder="1" applyAlignment="1" quotePrefix="1">
      <alignment horizontal="right" vertical="center"/>
      <protection/>
    </xf>
    <xf numFmtId="182" fontId="2" fillId="0" borderId="11" xfId="61" applyNumberFormat="1" applyFont="1" applyFill="1" applyBorder="1" applyAlignment="1" quotePrefix="1">
      <alignment horizontal="right" vertical="center"/>
      <protection/>
    </xf>
    <xf numFmtId="191" fontId="2" fillId="0" borderId="11" xfId="61" applyNumberFormat="1" applyFont="1" applyFill="1" applyBorder="1" applyAlignment="1" quotePrefix="1">
      <alignment horizontal="right" vertical="center"/>
      <protection/>
    </xf>
    <xf numFmtId="0" fontId="3" fillId="33" borderId="12" xfId="61" applyFont="1" applyFill="1" applyBorder="1" applyAlignment="1">
      <alignment vertical="center"/>
      <protection/>
    </xf>
    <xf numFmtId="0" fontId="3" fillId="33" borderId="0" xfId="61" applyFont="1" applyFill="1" applyBorder="1" applyAlignment="1">
      <alignment horizontal="centerContinuous" vertical="center"/>
      <protection/>
    </xf>
    <xf numFmtId="187" fontId="3" fillId="33" borderId="13" xfId="61" applyNumberFormat="1" applyFont="1" applyFill="1" applyBorder="1" applyAlignment="1">
      <alignment horizontal="center" vertical="center"/>
      <protection/>
    </xf>
    <xf numFmtId="187" fontId="3" fillId="33" borderId="14" xfId="61" applyNumberFormat="1" applyFont="1" applyFill="1" applyBorder="1" applyAlignment="1">
      <alignment horizontal="center" vertical="center"/>
      <protection/>
    </xf>
    <xf numFmtId="189" fontId="3" fillId="33" borderId="13" xfId="61" applyNumberFormat="1" applyFont="1" applyFill="1" applyBorder="1" applyAlignment="1">
      <alignment horizontal="center" vertical="center"/>
      <protection/>
    </xf>
    <xf numFmtId="187" fontId="12" fillId="33" borderId="14" xfId="61" applyNumberFormat="1" applyFont="1" applyFill="1" applyBorder="1" applyAlignment="1">
      <alignment horizontal="center" vertical="center" wrapText="1"/>
      <protection/>
    </xf>
    <xf numFmtId="184" fontId="3" fillId="33" borderId="15" xfId="61" applyNumberFormat="1" applyFont="1" applyFill="1" applyBorder="1" applyAlignment="1">
      <alignment horizontal="center" vertical="center"/>
      <protection/>
    </xf>
    <xf numFmtId="193" fontId="3" fillId="33" borderId="13" xfId="61" applyNumberFormat="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vertical="center"/>
      <protection/>
    </xf>
    <xf numFmtId="187" fontId="3" fillId="33" borderId="16" xfId="61" applyNumberFormat="1" applyFont="1" applyFill="1" applyBorder="1" applyAlignment="1">
      <alignment vertical="center"/>
      <protection/>
    </xf>
    <xf numFmtId="187" fontId="3" fillId="33" borderId="16" xfId="61" applyNumberFormat="1" applyFont="1" applyFill="1" applyBorder="1" applyAlignment="1">
      <alignment horizontal="right" vertical="center"/>
      <protection/>
    </xf>
    <xf numFmtId="189" fontId="4" fillId="33" borderId="16" xfId="61" applyNumberFormat="1" applyFont="1" applyFill="1" applyBorder="1" applyAlignment="1">
      <alignment horizontal="right" vertical="center"/>
      <protection/>
    </xf>
    <xf numFmtId="193" fontId="4" fillId="33" borderId="16" xfId="61" applyNumberFormat="1" applyFont="1" applyFill="1" applyBorder="1" applyAlignment="1">
      <alignment horizontal="right" vertical="center"/>
      <protection/>
    </xf>
    <xf numFmtId="49" fontId="3" fillId="33" borderId="13" xfId="61" applyNumberFormat="1" applyFont="1" applyFill="1" applyBorder="1" applyAlignment="1">
      <alignment vertical="center"/>
      <protection/>
    </xf>
    <xf numFmtId="49" fontId="3" fillId="33" borderId="11" xfId="61" applyNumberFormat="1" applyFont="1" applyFill="1" applyBorder="1" applyAlignment="1">
      <alignment horizontal="left" vertical="center"/>
      <protection/>
    </xf>
    <xf numFmtId="49" fontId="3" fillId="33" borderId="14" xfId="61" applyNumberFormat="1" applyFont="1" applyFill="1" applyBorder="1" applyAlignment="1">
      <alignment vertical="center"/>
      <protection/>
    </xf>
    <xf numFmtId="49" fontId="3" fillId="33" borderId="16" xfId="61" applyNumberFormat="1" applyFont="1" applyFill="1" applyBorder="1" applyAlignment="1">
      <alignment vertical="center"/>
      <protection/>
    </xf>
    <xf numFmtId="0" fontId="3" fillId="33" borderId="17" xfId="61" applyFont="1" applyFill="1" applyBorder="1" applyAlignment="1">
      <alignment vertical="center"/>
      <protection/>
    </xf>
    <xf numFmtId="0" fontId="3" fillId="33" borderId="18" xfId="61" applyFont="1" applyFill="1" applyBorder="1" applyAlignment="1">
      <alignment horizontal="centerContinuous" vertical="center"/>
      <protection/>
    </xf>
    <xf numFmtId="0" fontId="3" fillId="33" borderId="19" xfId="61" applyFont="1" applyFill="1" applyBorder="1" applyAlignment="1">
      <alignment vertical="center"/>
      <protection/>
    </xf>
    <xf numFmtId="9" fontId="2" fillId="0" borderId="11" xfId="61" applyNumberFormat="1" applyFont="1" applyFill="1" applyBorder="1" applyAlignment="1" quotePrefix="1">
      <alignment horizontal="right" vertical="center"/>
      <protection/>
    </xf>
    <xf numFmtId="187" fontId="11" fillId="0" borderId="0" xfId="61" applyNumberFormat="1" applyFont="1" applyFill="1" applyAlignment="1">
      <alignment horizontal="center" vertical="center"/>
      <protection/>
    </xf>
    <xf numFmtId="187" fontId="3" fillId="33" borderId="20" xfId="61" applyNumberFormat="1" applyFont="1" applyFill="1" applyBorder="1" applyAlignment="1">
      <alignment horizontal="center" vertical="center"/>
      <protection/>
    </xf>
    <xf numFmtId="187" fontId="3" fillId="33" borderId="21" xfId="61" applyNumberFormat="1" applyFont="1" applyFill="1" applyBorder="1" applyAlignment="1">
      <alignment horizontal="center" vertical="center"/>
      <protection/>
    </xf>
    <xf numFmtId="190" fontId="3" fillId="33" borderId="20" xfId="61" applyNumberFormat="1" applyFont="1" applyFill="1" applyBorder="1" applyAlignment="1">
      <alignment horizontal="center" vertical="center"/>
      <protection/>
    </xf>
    <xf numFmtId="190" fontId="3" fillId="33" borderId="22" xfId="61" applyNumberFormat="1" applyFont="1" applyFill="1" applyBorder="1" applyAlignment="1">
      <alignment horizontal="center" vertical="center"/>
      <protection/>
    </xf>
    <xf numFmtId="190" fontId="3" fillId="33" borderId="21" xfId="61" applyNumberFormat="1" applyFont="1" applyFill="1" applyBorder="1" applyAlignment="1">
      <alignment horizontal="center" vertical="center"/>
      <protection/>
    </xf>
    <xf numFmtId="187" fontId="3" fillId="33" borderId="22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事業所数・従業者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00" zoomScalePageLayoutView="0" workbookViewId="0" topLeftCell="A1">
      <selection activeCell="E20" sqref="E20"/>
    </sheetView>
  </sheetViews>
  <sheetFormatPr defaultColWidth="8.00390625" defaultRowHeight="13.5"/>
  <cols>
    <col min="1" max="1" width="3.125" style="10" customWidth="1"/>
    <col min="2" max="2" width="13.125" style="10" customWidth="1"/>
    <col min="3" max="10" width="8.625" style="10" customWidth="1"/>
    <col min="11" max="16384" width="8.00390625" style="10" customWidth="1"/>
  </cols>
  <sheetData>
    <row r="1" spans="1:10" s="1" customFormat="1" ht="21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7" customFormat="1" ht="13.5" customHeight="1">
      <c r="A2" s="2"/>
      <c r="B2" s="2"/>
      <c r="C2" s="3"/>
      <c r="D2" s="4"/>
      <c r="E2" s="3"/>
      <c r="F2" s="4"/>
      <c r="G2" s="3"/>
      <c r="H2" s="5"/>
      <c r="I2" s="6"/>
      <c r="J2" s="6"/>
    </row>
    <row r="3" spans="1:10" s="8" customFormat="1" ht="15.75" customHeight="1">
      <c r="A3" s="31"/>
      <c r="B3" s="14"/>
      <c r="C3" s="36" t="s">
        <v>17</v>
      </c>
      <c r="D3" s="41"/>
      <c r="E3" s="41"/>
      <c r="F3" s="37"/>
      <c r="G3" s="38" t="s">
        <v>19</v>
      </c>
      <c r="H3" s="39"/>
      <c r="I3" s="39"/>
      <c r="J3" s="40"/>
    </row>
    <row r="4" spans="1:10" s="8" customFormat="1" ht="15.75" customHeight="1">
      <c r="A4" s="32"/>
      <c r="B4" s="15"/>
      <c r="C4" s="16"/>
      <c r="D4" s="16"/>
      <c r="E4" s="36" t="s">
        <v>20</v>
      </c>
      <c r="F4" s="37"/>
      <c r="G4" s="16"/>
      <c r="H4" s="16"/>
      <c r="I4" s="36" t="s">
        <v>20</v>
      </c>
      <c r="J4" s="37"/>
    </row>
    <row r="5" spans="1:10" s="8" customFormat="1" ht="15.75" customHeight="1">
      <c r="A5" s="32"/>
      <c r="B5" s="15"/>
      <c r="C5" s="17" t="s">
        <v>21</v>
      </c>
      <c r="D5" s="17" t="s">
        <v>0</v>
      </c>
      <c r="E5" s="16" t="s">
        <v>1</v>
      </c>
      <c r="F5" s="18" t="s">
        <v>2</v>
      </c>
      <c r="G5" s="19" t="s">
        <v>22</v>
      </c>
      <c r="H5" s="19" t="s">
        <v>12</v>
      </c>
      <c r="I5" s="20" t="s">
        <v>3</v>
      </c>
      <c r="J5" s="21" t="s">
        <v>4</v>
      </c>
    </row>
    <row r="6" spans="1:10" s="8" customFormat="1" ht="15.75" customHeight="1">
      <c r="A6" s="33"/>
      <c r="B6" s="22"/>
      <c r="C6" s="23"/>
      <c r="D6" s="23"/>
      <c r="E6" s="24"/>
      <c r="F6" s="25" t="s">
        <v>14</v>
      </c>
      <c r="G6" s="24" t="s">
        <v>18</v>
      </c>
      <c r="H6" s="24" t="s">
        <v>18</v>
      </c>
      <c r="I6" s="24" t="s">
        <v>18</v>
      </c>
      <c r="J6" s="26" t="s">
        <v>15</v>
      </c>
    </row>
    <row r="7" spans="1:10" s="8" customFormat="1" ht="15.75" customHeight="1">
      <c r="A7" s="27" t="s">
        <v>13</v>
      </c>
      <c r="B7" s="28"/>
      <c r="C7" s="11">
        <f>SUM(C8:C14)</f>
        <v>5064</v>
      </c>
      <c r="D7" s="11">
        <v>5103</v>
      </c>
      <c r="E7" s="12">
        <f>C7-D7</f>
        <v>-39</v>
      </c>
      <c r="F7" s="34">
        <f>C7/D7-1</f>
        <v>-0.007642563198118735</v>
      </c>
      <c r="G7" s="13">
        <f>SUM(G8:G14)</f>
        <v>51130</v>
      </c>
      <c r="H7" s="13">
        <v>49897</v>
      </c>
      <c r="I7" s="12">
        <f>G7-H7</f>
        <v>1233</v>
      </c>
      <c r="J7" s="34">
        <f>G7/H7-1</f>
        <v>0.024710904463194128</v>
      </c>
    </row>
    <row r="8" spans="1:10" s="8" customFormat="1" ht="15.75" customHeight="1">
      <c r="A8" s="29"/>
      <c r="B8" s="28" t="s">
        <v>5</v>
      </c>
      <c r="C8" s="11">
        <v>2266</v>
      </c>
      <c r="D8" s="11">
        <v>2271</v>
      </c>
      <c r="E8" s="12">
        <f aca="true" t="shared" si="0" ref="E8:E14">C8-D8</f>
        <v>-5</v>
      </c>
      <c r="F8" s="34">
        <f aca="true" t="shared" si="1" ref="F8:F14">C8/D8-1</f>
        <v>-0.0022016732716865217</v>
      </c>
      <c r="G8" s="13">
        <v>25365</v>
      </c>
      <c r="H8" s="13">
        <v>25380</v>
      </c>
      <c r="I8" s="12">
        <f aca="true" t="shared" si="2" ref="I8:I14">G8-H8</f>
        <v>-15</v>
      </c>
      <c r="J8" s="34">
        <f aca="true" t="shared" si="3" ref="J8:J14">G8/H8-1</f>
        <v>-0.0005910165484633856</v>
      </c>
    </row>
    <row r="9" spans="1:10" s="8" customFormat="1" ht="15.75" customHeight="1">
      <c r="A9" s="29"/>
      <c r="B9" s="28" t="s">
        <v>7</v>
      </c>
      <c r="C9" s="11">
        <v>287</v>
      </c>
      <c r="D9" s="11">
        <v>328</v>
      </c>
      <c r="E9" s="12">
        <f t="shared" si="0"/>
        <v>-41</v>
      </c>
      <c r="F9" s="34">
        <f t="shared" si="1"/>
        <v>-0.125</v>
      </c>
      <c r="G9" s="13">
        <v>1827</v>
      </c>
      <c r="H9" s="13">
        <v>1756</v>
      </c>
      <c r="I9" s="12">
        <f t="shared" si="2"/>
        <v>71</v>
      </c>
      <c r="J9" s="34">
        <f t="shared" si="3"/>
        <v>0.04043280182232345</v>
      </c>
    </row>
    <row r="10" spans="1:10" s="8" customFormat="1" ht="15.75" customHeight="1">
      <c r="A10" s="29"/>
      <c r="B10" s="28" t="s">
        <v>8</v>
      </c>
      <c r="C10" s="11">
        <v>501</v>
      </c>
      <c r="D10" s="11">
        <v>479</v>
      </c>
      <c r="E10" s="12">
        <f t="shared" si="0"/>
        <v>22</v>
      </c>
      <c r="F10" s="34">
        <f t="shared" si="1"/>
        <v>0.04592901878914413</v>
      </c>
      <c r="G10" s="13">
        <v>5581</v>
      </c>
      <c r="H10" s="13">
        <v>4829</v>
      </c>
      <c r="I10" s="12">
        <f t="shared" si="2"/>
        <v>752</v>
      </c>
      <c r="J10" s="34">
        <f t="shared" si="3"/>
        <v>0.1557258231517913</v>
      </c>
    </row>
    <row r="11" spans="1:10" s="8" customFormat="1" ht="15.75" customHeight="1">
      <c r="A11" s="29"/>
      <c r="B11" s="28" t="s">
        <v>10</v>
      </c>
      <c r="C11" s="11">
        <v>230</v>
      </c>
      <c r="D11" s="11">
        <v>230</v>
      </c>
      <c r="E11" s="12">
        <f t="shared" si="0"/>
        <v>0</v>
      </c>
      <c r="F11" s="34">
        <f t="shared" si="1"/>
        <v>0</v>
      </c>
      <c r="G11" s="13">
        <v>2006</v>
      </c>
      <c r="H11" s="13">
        <v>2225</v>
      </c>
      <c r="I11" s="12">
        <f t="shared" si="2"/>
        <v>-219</v>
      </c>
      <c r="J11" s="34">
        <f t="shared" si="3"/>
        <v>-0.09842696629213488</v>
      </c>
    </row>
    <row r="12" spans="1:10" s="8" customFormat="1" ht="15.75" customHeight="1">
      <c r="A12" s="29"/>
      <c r="B12" s="28" t="s">
        <v>11</v>
      </c>
      <c r="C12" s="11">
        <v>465</v>
      </c>
      <c r="D12" s="11">
        <v>461</v>
      </c>
      <c r="E12" s="12">
        <f t="shared" si="0"/>
        <v>4</v>
      </c>
      <c r="F12" s="34">
        <f t="shared" si="1"/>
        <v>0.008676789587852562</v>
      </c>
      <c r="G12" s="13">
        <v>4647</v>
      </c>
      <c r="H12" s="13">
        <v>4408</v>
      </c>
      <c r="I12" s="12">
        <f t="shared" si="2"/>
        <v>239</v>
      </c>
      <c r="J12" s="34">
        <f t="shared" si="3"/>
        <v>0.05421960072595278</v>
      </c>
    </row>
    <row r="13" spans="1:10" s="8" customFormat="1" ht="15.75" customHeight="1">
      <c r="A13" s="29"/>
      <c r="B13" s="28" t="s">
        <v>9</v>
      </c>
      <c r="C13" s="11">
        <v>862</v>
      </c>
      <c r="D13" s="11">
        <v>862</v>
      </c>
      <c r="E13" s="12">
        <f t="shared" si="0"/>
        <v>0</v>
      </c>
      <c r="F13" s="34">
        <f t="shared" si="1"/>
        <v>0</v>
      </c>
      <c r="G13" s="13">
        <v>7164</v>
      </c>
      <c r="H13" s="13">
        <v>6812</v>
      </c>
      <c r="I13" s="12">
        <f t="shared" si="2"/>
        <v>352</v>
      </c>
      <c r="J13" s="34">
        <f t="shared" si="3"/>
        <v>0.05167351732237235</v>
      </c>
    </row>
    <row r="14" spans="1:10" s="8" customFormat="1" ht="15.75" customHeight="1">
      <c r="A14" s="30"/>
      <c r="B14" s="28" t="s">
        <v>6</v>
      </c>
      <c r="C14" s="11">
        <v>453</v>
      </c>
      <c r="D14" s="11">
        <v>472</v>
      </c>
      <c r="E14" s="12">
        <f t="shared" si="0"/>
        <v>-19</v>
      </c>
      <c r="F14" s="34">
        <f t="shared" si="1"/>
        <v>-0.0402542372881356</v>
      </c>
      <c r="G14" s="13">
        <v>4540</v>
      </c>
      <c r="H14" s="13">
        <v>4487</v>
      </c>
      <c r="I14" s="12">
        <f t="shared" si="2"/>
        <v>53</v>
      </c>
      <c r="J14" s="34">
        <f t="shared" si="3"/>
        <v>0.01181190104747043</v>
      </c>
    </row>
    <row r="15" ht="13.5" customHeight="1">
      <c r="A15" s="9" t="s">
        <v>23</v>
      </c>
    </row>
  </sheetData>
  <sheetProtection/>
  <mergeCells count="5">
    <mergeCell ref="A1:J1"/>
    <mergeCell ref="E4:F4"/>
    <mergeCell ref="I4:J4"/>
    <mergeCell ref="G3:J3"/>
    <mergeCell ref="C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ﾑﾗﾀ ﾀﾞｲｽｹ    </cp:lastModifiedBy>
  <cp:lastPrinted>2010-07-02T12:37:14Z</cp:lastPrinted>
  <dcterms:created xsi:type="dcterms:W3CDTF">2007-07-24T03:04:40Z</dcterms:created>
  <dcterms:modified xsi:type="dcterms:W3CDTF">2016-09-28T09:46:09Z</dcterms:modified>
  <cp:category/>
  <cp:version/>
  <cp:contentType/>
  <cp:contentStatus/>
</cp:coreProperties>
</file>