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4145" windowHeight="10440" activeTab="0"/>
  </bookViews>
  <sheets>
    <sheet name="平成29年10月1日支所別集計" sheetId="1" r:id="rId1"/>
    <sheet name="平成29年10月1日町別人口" sheetId="2" r:id="rId2"/>
    <sheet name="平成29年10月1日年齢別人口" sheetId="3" r:id="rId3"/>
  </sheets>
  <definedNames>
    <definedName name="_xlnm.Print_Area" localSheetId="0">'平成29年10月1日支所別集計'!$A$1:$F$54</definedName>
    <definedName name="_xlnm.Print_Titles" localSheetId="1">'平成29年10月1日町別人口'!$4:$4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<sst xmlns="http://schemas.openxmlformats.org/spreadsheetml/2006/main" count="384" uniqueCount="289">
  <si>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</si>
  <si>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</si>
  <si>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</si>
  <si>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</si>
  <si>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</si>
  <si>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</si>
  <si>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</si>
  <si>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</si>
  <si>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</si>
  <si>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</si>
  <si>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</si>
  <si>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</si>
  <si>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</si>
  <si>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</si>
  <si>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</si>
  <si>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</si>
  <si>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</si>
  <si>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</si>
  <si>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</si>
  <si>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</si>
  <si>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</si>
  <si>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</si>
  <si>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</si>
  <si>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</si>
  <si>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</si>
  <si>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</si>
  <si>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</si>
  <si>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</si>
  <si>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</si>
  <si>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</si>
  <si>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</si>
  <si>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</si>
  <si>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</si>
  <si>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</si>
  <si>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</si>
  <si>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</si>
  <si>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</si>
  <si>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</si>
  <si>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</si>
  <si>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</si>
  <si>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</si>
  <si>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</si>
  <si>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</si>
  <si>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</si>
  <si>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</si>
  <si>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</si>
  <si>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</si>
  <si>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</si>
  <si>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</si>
  <si>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</si>
  <si>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</si>
  <si>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</si>
  <si>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</si>
  <si>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</si>
  <si>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</si>
  <si>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</si>
  <si>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</si>
  <si>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</si>
  <si>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</si>
  <si>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</si>
  <si>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</si>
  <si>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</si>
  <si>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</si>
  <si>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</si>
  <si>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</si>
  <si>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</si>
  <si>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</si>
  <si>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</si>
  <si>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</si>
  <si>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</si>
  <si>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</si>
  <si>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</si>
  <si>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</si>
  <si>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</si>
  <si>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</si>
  <si>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</si>
  <si>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</si>
  <si>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</si>
  <si>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</si>
  <si>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</si>
  <si>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</si>
  <si>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</si>
  <si>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</si>
  <si>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</si>
  <si>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</si>
  <si>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</si>
  <si>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</si>
  <si>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</si>
  <si>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</si>
  <si>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</si>
  <si>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</si>
  <si>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</si>
  <si>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</si>
  <si>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</si>
  <si>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</si>
  <si>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</si>
  <si>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</si>
  <si>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</si>
  <si>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</si>
  <si>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</si>
  <si>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</si>
  <si>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</si>
  <si>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</si>
  <si>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</si>
  <si>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</si>
  <si>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</si>
  <si>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</si>
  <si>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</si>
  <si>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</si>
  <si>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</si>
  <si>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</si>
  <si>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</si>
  <si>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</si>
  <si>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</si>
  <si>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</si>
  <si>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</si>
  <si>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</si>
  <si>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</si>
  <si>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</si>
  <si>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</si>
  <si>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</si>
  <si>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</si>
  <si>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</si>
  <si>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</si>
  <si>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</si>
  <si>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</si>
  <si>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</si>
  <si>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</si>
  <si>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</si>
  <si>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</si>
  <si>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</si>
  <si>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</si>
  <si>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</si>
  <si>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</si>
  <si>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</si>
  <si>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</si>
  <si>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</si>
  <si>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</si>
  <si>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</si>
  <si>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</si>
  <si>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</si>
  <si>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</si>
  <si>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</si>
  <si>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</si>
  <si>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</si>
  <si>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</si>
  <si>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</si>
  <si>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</si>
  <si>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</si>
  <si>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</si>
  <si>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</si>
  <si>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</si>
  <si>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</si>
  <si>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</si>
  <si>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</si>
  <si>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</si>
  <si>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</si>
  <si>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</si>
  <si>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</si>
  <si>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</si>
  <si>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</si>
  <si>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</si>
  <si>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</si>
  <si>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</si>
  <si>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</si>
  <si>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</si>
  <si>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</si>
  <si>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</si>
  <si>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</si>
  <si>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</si>
  <si>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</si>
  <si>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</si>
  <si>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</si>
  <si>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</si>
  <si>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</si>
  <si>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</si>
  <si>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</si>
  <si>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</si>
  <si>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</si>
  <si>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</si>
  <si>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</si>
  <si>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</si>
  <si>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</si>
  <si>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</si>
  <si>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</si>
  <si>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</si>
  <si>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</si>
  <si>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</si>
  <si>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</si>
  <si>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</si>
  <si>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</si>
  <si>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</si>
  <si>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</si>
  <si>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</si>
  <si>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</si>
  <si>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</si>
  <si>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</si>
  <si>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</si>
  <si>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</si>
  <si>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</si>
  <si>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</si>
  <si>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</si>
  <si>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</si>
  <si>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</si>
  <si>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</si>
  <si>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</si>
  <si>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</si>
  <si>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</si>
  <si>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</si>
  <si>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</si>
  <si>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</si>
  <si>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</si>
  <si>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</si>
  <si>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</si>
  <si>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</si>
  <si>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</si>
  <si>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</si>
  <si>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</si>
  <si>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</si>
  <si>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</si>
  <si>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</si>
  <si>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</si>
  <si>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</si>
  <si>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</si>
  <si>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</si>
  <si>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</si>
  <si>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</si>
  <si>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</si>
  <si>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</si>
  <si>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</si>
  <si>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</si>
  <si>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</si>
  <si>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</si>
  <si>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</si>
  <si>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</si>
  <si>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</si>
  <si>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</si>
  <si>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</si>
  <si>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</si>
  <si>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</si>
  <si>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</si>
  <si>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</si>
  <si>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</si>
  <si>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</si>
  <si>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</si>
  <si>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</si>
  <si>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</si>
  <si>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</si>
  <si>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</si>
  <si>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</si>
  <si>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</si>
  <si>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</si>
  <si>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</si>
  <si>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</si>
  <si>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</si>
  <si>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</si>
  <si>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</si>
  <si>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</si>
  <si>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</si>
  <si>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</si>
  <si>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</si>
  <si>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</si>
  <si>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</si>
  <si>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</si>
  <si>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</si>
  <si>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</si>
  <si>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</si>
  <si>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</si>
  <si>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</si>
  <si>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</si>
  <si>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</si>
  <si>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</si>
  <si>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</si>
  <si>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</si>
  <si>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</si>
  <si>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</si>
  <si>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</si>
  <si>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</si>
  <si>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</si>
  <si>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</si>
  <si>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</si>
  <si>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</si>
  <si>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</si>
  <si>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</si>
  <si>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</si>
  <si>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</si>
  <si>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</si>
  <si>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</si>
  <si>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平成29年10月1日現在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</si>
</sst>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38" fontId="1" fillId="0" borderId="0" xfId="48" applyFont="1" applyAlignment="1">
      <alignment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38" fontId="1" fillId="0" borderId="0" xfId="48" applyFont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tabSelected="1" zoomScaleSheetLayoutView="130" zoomScalePageLayoutView="0" workbookViewId="0" topLeftCell="A1">
      <selection activeCell="A1" sqref="A1:F1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6" t="s">
        <v>281</v>
      </c>
      <c r="B1" s="146"/>
      <c r="C1" s="146"/>
      <c r="D1" s="146"/>
      <c r="E1" s="146"/>
      <c r="F1" s="146"/>
    </row>
    <row r="2" spans="3:6" ht="24">
      <c r="C2" s="18"/>
      <c r="E2" s="78" t="s">
        <v>288</v>
      </c>
      <c r="F2" s="79"/>
    </row>
    <row r="3" spans="1:6" ht="17.25">
      <c r="A3" s="144"/>
      <c r="B3" s="145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8" t="s">
        <v>267</v>
      </c>
      <c r="B4" s="80" t="s">
        <v>268</v>
      </c>
      <c r="C4" s="21">
        <v>55523</v>
      </c>
      <c r="D4" s="21">
        <v>56453</v>
      </c>
      <c r="E4" s="22">
        <v>111976</v>
      </c>
      <c r="F4" s="21">
        <v>41541</v>
      </c>
    </row>
    <row r="5" spans="1:6" ht="17.25">
      <c r="A5" s="139"/>
      <c r="B5" s="80" t="s">
        <v>269</v>
      </c>
      <c r="C5" s="21">
        <v>1557</v>
      </c>
      <c r="D5" s="21">
        <v>1329</v>
      </c>
      <c r="E5" s="22">
        <v>2886</v>
      </c>
      <c r="F5" s="21">
        <v>1493</v>
      </c>
    </row>
    <row r="6" spans="1:6" ht="17.25">
      <c r="A6" s="142" t="s">
        <v>279</v>
      </c>
      <c r="B6" s="143"/>
      <c r="C6" s="25" t="s">
        <v>283</v>
      </c>
      <c r="D6" s="25" t="s">
        <v>283</v>
      </c>
      <c r="E6" s="81" t="s">
        <v>283</v>
      </c>
      <c r="F6" s="21">
        <v>316</v>
      </c>
    </row>
    <row r="7" spans="1:6" ht="17.25">
      <c r="A7" s="140" t="s">
        <v>270</v>
      </c>
      <c r="B7" s="141"/>
      <c r="C7" s="22">
        <v>57080</v>
      </c>
      <c r="D7" s="22">
        <v>57782</v>
      </c>
      <c r="E7" s="22">
        <v>114862</v>
      </c>
      <c r="F7" s="22">
        <v>43350</v>
      </c>
    </row>
    <row r="8" spans="1:6" ht="17.25">
      <c r="A8" s="140" t="s">
        <v>271</v>
      </c>
      <c r="B8" s="141"/>
      <c r="C8" s="82">
        <v>-8</v>
      </c>
      <c r="D8" s="82">
        <v>-36</v>
      </c>
      <c r="E8" s="82">
        <v>-44</v>
      </c>
      <c r="F8" s="82">
        <v>12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40" t="s">
        <v>236</v>
      </c>
      <c r="B11" s="141"/>
      <c r="C11" s="21">
        <v>12889</v>
      </c>
      <c r="D11" s="21">
        <v>16225</v>
      </c>
      <c r="E11" s="22">
        <v>29114</v>
      </c>
      <c r="F11" s="26">
        <v>0.2535</v>
      </c>
    </row>
    <row r="12" spans="1:6" ht="17.25">
      <c r="A12" s="140" t="s">
        <v>237</v>
      </c>
      <c r="B12" s="141"/>
      <c r="C12" s="21">
        <v>38</v>
      </c>
      <c r="D12" s="21">
        <v>13</v>
      </c>
      <c r="E12" s="21">
        <v>51</v>
      </c>
      <c r="F12" s="21"/>
    </row>
    <row r="13" ht="16.5" customHeight="1">
      <c r="A13" t="s">
        <v>280</v>
      </c>
    </row>
    <row r="14" spans="1:6" ht="16.5" customHeight="1">
      <c r="A14" s="138" t="s">
        <v>267</v>
      </c>
      <c r="B14" s="20" t="s">
        <v>268</v>
      </c>
      <c r="C14" s="21">
        <v>22137</v>
      </c>
      <c r="D14" s="21">
        <v>21883</v>
      </c>
      <c r="E14" s="22">
        <v>44020</v>
      </c>
      <c r="F14" s="21">
        <v>17746</v>
      </c>
    </row>
    <row r="15" spans="1:6" ht="17.25">
      <c r="A15" s="139"/>
      <c r="B15" s="20" t="s">
        <v>272</v>
      </c>
      <c r="C15" s="21">
        <v>985</v>
      </c>
      <c r="D15" s="21">
        <v>858</v>
      </c>
      <c r="E15" s="22">
        <v>1843</v>
      </c>
      <c r="F15" s="21">
        <v>892</v>
      </c>
    </row>
    <row r="16" spans="1:6" ht="17.25">
      <c r="A16" s="142" t="s">
        <v>279</v>
      </c>
      <c r="B16" s="143"/>
      <c r="C16" s="25" t="s">
        <v>283</v>
      </c>
      <c r="D16" s="25" t="s">
        <v>283</v>
      </c>
      <c r="E16" s="81" t="s">
        <v>283</v>
      </c>
      <c r="F16" s="21">
        <v>146</v>
      </c>
    </row>
    <row r="17" spans="1:6" ht="17.25">
      <c r="A17" s="140" t="s">
        <v>270</v>
      </c>
      <c r="B17" s="141"/>
      <c r="C17" s="22">
        <v>23122</v>
      </c>
      <c r="D17" s="22">
        <v>22741</v>
      </c>
      <c r="E17" s="22">
        <v>45863</v>
      </c>
      <c r="F17" s="22">
        <v>18784</v>
      </c>
    </row>
    <row r="18" spans="1:6" ht="16.5" customHeight="1">
      <c r="A18" s="136" t="s">
        <v>237</v>
      </c>
      <c r="B18" s="137"/>
      <c r="C18" s="82">
        <v>2</v>
      </c>
      <c r="D18" s="82">
        <v>-7</v>
      </c>
      <c r="E18" s="82">
        <v>-5</v>
      </c>
      <c r="F18" s="82">
        <v>8</v>
      </c>
    </row>
    <row r="19" ht="13.5">
      <c r="A19" t="s">
        <v>238</v>
      </c>
    </row>
    <row r="20" spans="1:6" ht="16.5" customHeight="1">
      <c r="A20" s="138" t="s">
        <v>267</v>
      </c>
      <c r="B20" s="20" t="s">
        <v>268</v>
      </c>
      <c r="C20" s="21">
        <v>2617</v>
      </c>
      <c r="D20" s="21">
        <v>2751</v>
      </c>
      <c r="E20" s="22">
        <v>5368</v>
      </c>
      <c r="F20" s="21">
        <v>1857</v>
      </c>
    </row>
    <row r="21" spans="1:6" ht="17.25">
      <c r="A21" s="139"/>
      <c r="B21" s="20" t="s">
        <v>272</v>
      </c>
      <c r="C21" s="21">
        <v>18</v>
      </c>
      <c r="D21" s="21">
        <v>22</v>
      </c>
      <c r="E21" s="22">
        <v>40</v>
      </c>
      <c r="F21" s="21">
        <v>16</v>
      </c>
    </row>
    <row r="22" spans="1:6" ht="17.25">
      <c r="A22" s="142" t="s">
        <v>279</v>
      </c>
      <c r="B22" s="143"/>
      <c r="C22" s="25" t="s">
        <v>283</v>
      </c>
      <c r="D22" s="25" t="s">
        <v>283</v>
      </c>
      <c r="E22" s="81" t="s">
        <v>283</v>
      </c>
      <c r="F22" s="21">
        <v>12</v>
      </c>
    </row>
    <row r="23" spans="1:6" ht="16.5" customHeight="1">
      <c r="A23" s="140" t="s">
        <v>270</v>
      </c>
      <c r="B23" s="141"/>
      <c r="C23" s="22">
        <v>2635</v>
      </c>
      <c r="D23" s="22">
        <v>2773</v>
      </c>
      <c r="E23" s="22">
        <v>5408</v>
      </c>
      <c r="F23" s="22">
        <v>1885</v>
      </c>
    </row>
    <row r="24" spans="1:6" ht="17.25">
      <c r="A24" s="136" t="s">
        <v>237</v>
      </c>
      <c r="B24" s="137"/>
      <c r="C24" s="82">
        <v>-8</v>
      </c>
      <c r="D24" s="82">
        <v>-10</v>
      </c>
      <c r="E24" s="82">
        <v>-18</v>
      </c>
      <c r="F24" s="82">
        <v>-2</v>
      </c>
    </row>
    <row r="25" ht="13.5">
      <c r="A25" t="s">
        <v>239</v>
      </c>
    </row>
    <row r="26" spans="1:6" ht="16.5" customHeight="1">
      <c r="A26" s="138" t="s">
        <v>267</v>
      </c>
      <c r="B26" s="20" t="s">
        <v>268</v>
      </c>
      <c r="C26" s="21">
        <v>5761</v>
      </c>
      <c r="D26" s="21">
        <v>5874</v>
      </c>
      <c r="E26" s="22">
        <v>11635</v>
      </c>
      <c r="F26" s="21">
        <v>4309</v>
      </c>
    </row>
    <row r="27" spans="1:6" ht="17.25">
      <c r="A27" s="139"/>
      <c r="B27" s="20" t="s">
        <v>272</v>
      </c>
      <c r="C27" s="21">
        <v>118</v>
      </c>
      <c r="D27" s="21">
        <v>124</v>
      </c>
      <c r="E27" s="22">
        <v>242</v>
      </c>
      <c r="F27" s="21">
        <v>137</v>
      </c>
    </row>
    <row r="28" spans="1:6" ht="16.5" customHeight="1">
      <c r="A28" s="142" t="s">
        <v>279</v>
      </c>
      <c r="B28" s="143"/>
      <c r="C28" s="25" t="s">
        <v>283</v>
      </c>
      <c r="D28" s="25" t="s">
        <v>283</v>
      </c>
      <c r="E28" s="81" t="s">
        <v>283</v>
      </c>
      <c r="F28" s="21">
        <v>32</v>
      </c>
    </row>
    <row r="29" spans="1:6" ht="17.25">
      <c r="A29" s="140" t="s">
        <v>270</v>
      </c>
      <c r="B29" s="141"/>
      <c r="C29" s="22">
        <v>5879</v>
      </c>
      <c r="D29" s="22">
        <v>5998</v>
      </c>
      <c r="E29" s="22">
        <v>11877</v>
      </c>
      <c r="F29" s="22">
        <v>4478</v>
      </c>
    </row>
    <row r="30" spans="1:6" ht="17.25">
      <c r="A30" s="136" t="s">
        <v>237</v>
      </c>
      <c r="B30" s="137"/>
      <c r="C30" s="82">
        <v>1</v>
      </c>
      <c r="D30" s="82">
        <v>-1</v>
      </c>
      <c r="E30" s="82">
        <v>0</v>
      </c>
      <c r="F30" s="82">
        <v>-7</v>
      </c>
    </row>
    <row r="31" ht="13.5">
      <c r="A31" t="s">
        <v>240</v>
      </c>
    </row>
    <row r="32" spans="1:6" ht="16.5" customHeight="1">
      <c r="A32" s="138" t="s">
        <v>267</v>
      </c>
      <c r="B32" s="20" t="s">
        <v>268</v>
      </c>
      <c r="C32" s="21">
        <v>2340</v>
      </c>
      <c r="D32" s="21">
        <v>2434</v>
      </c>
      <c r="E32" s="22">
        <v>4774</v>
      </c>
      <c r="F32" s="21">
        <v>1569</v>
      </c>
    </row>
    <row r="33" spans="1:6" ht="16.5" customHeight="1">
      <c r="A33" s="139"/>
      <c r="B33" s="20" t="s">
        <v>272</v>
      </c>
      <c r="C33" s="21">
        <v>42</v>
      </c>
      <c r="D33" s="21">
        <v>18</v>
      </c>
      <c r="E33" s="22">
        <v>60</v>
      </c>
      <c r="F33" s="21">
        <v>35</v>
      </c>
    </row>
    <row r="34" spans="1:6" ht="17.25">
      <c r="A34" s="142" t="s">
        <v>279</v>
      </c>
      <c r="B34" s="143"/>
      <c r="C34" s="25" t="s">
        <v>283</v>
      </c>
      <c r="D34" s="25" t="s">
        <v>283</v>
      </c>
      <c r="E34" s="81" t="s">
        <v>283</v>
      </c>
      <c r="F34" s="21">
        <v>12</v>
      </c>
    </row>
    <row r="35" spans="1:6" ht="17.25">
      <c r="A35" s="140" t="s">
        <v>270</v>
      </c>
      <c r="B35" s="141"/>
      <c r="C35" s="22">
        <v>2382</v>
      </c>
      <c r="D35" s="22">
        <v>2452</v>
      </c>
      <c r="E35" s="22">
        <v>4834</v>
      </c>
      <c r="F35" s="22">
        <v>1616</v>
      </c>
    </row>
    <row r="36" spans="1:6" ht="17.25">
      <c r="A36" s="136" t="s">
        <v>237</v>
      </c>
      <c r="B36" s="137"/>
      <c r="C36" s="82">
        <v>-1</v>
      </c>
      <c r="D36" s="82">
        <v>-8</v>
      </c>
      <c r="E36" s="82">
        <v>-9</v>
      </c>
      <c r="F36" s="82">
        <v>-1</v>
      </c>
    </row>
    <row r="37" ht="13.5">
      <c r="A37" t="s">
        <v>241</v>
      </c>
    </row>
    <row r="38" spans="1:6" ht="16.5" customHeight="1">
      <c r="A38" s="138" t="s">
        <v>267</v>
      </c>
      <c r="B38" s="20" t="s">
        <v>268</v>
      </c>
      <c r="C38" s="21">
        <v>4110</v>
      </c>
      <c r="D38" s="21">
        <v>4367</v>
      </c>
      <c r="E38" s="22">
        <v>8477</v>
      </c>
      <c r="F38" s="21">
        <v>2780</v>
      </c>
    </row>
    <row r="39" spans="1:6" ht="17.25">
      <c r="A39" s="139"/>
      <c r="B39" s="20" t="s">
        <v>272</v>
      </c>
      <c r="C39" s="21">
        <v>103</v>
      </c>
      <c r="D39" s="21">
        <v>62</v>
      </c>
      <c r="E39" s="22">
        <v>165</v>
      </c>
      <c r="F39" s="21">
        <v>143</v>
      </c>
    </row>
    <row r="40" spans="1:6" ht="17.25">
      <c r="A40" s="142" t="s">
        <v>279</v>
      </c>
      <c r="B40" s="143"/>
      <c r="C40" s="25" t="s">
        <v>283</v>
      </c>
      <c r="D40" s="25" t="s">
        <v>283</v>
      </c>
      <c r="E40" s="81" t="s">
        <v>283</v>
      </c>
      <c r="F40" s="21">
        <v>11</v>
      </c>
    </row>
    <row r="41" spans="1:6" ht="17.25">
      <c r="A41" s="140" t="s">
        <v>270</v>
      </c>
      <c r="B41" s="141"/>
      <c r="C41" s="22">
        <v>4213</v>
      </c>
      <c r="D41" s="22">
        <v>4429</v>
      </c>
      <c r="E41" s="22">
        <v>8642</v>
      </c>
      <c r="F41" s="22">
        <v>2934</v>
      </c>
    </row>
    <row r="42" spans="1:6" ht="17.25">
      <c r="A42" s="136" t="s">
        <v>237</v>
      </c>
      <c r="B42" s="137"/>
      <c r="C42" s="82">
        <v>4</v>
      </c>
      <c r="D42" s="82">
        <v>-4</v>
      </c>
      <c r="E42" s="82">
        <v>0</v>
      </c>
      <c r="F42" s="82">
        <v>4</v>
      </c>
    </row>
    <row r="43" ht="16.5" customHeight="1">
      <c r="A43" t="s">
        <v>242</v>
      </c>
    </row>
    <row r="44" spans="1:6" ht="16.5" customHeight="1">
      <c r="A44" s="138" t="s">
        <v>267</v>
      </c>
      <c r="B44" s="20" t="s">
        <v>268</v>
      </c>
      <c r="C44" s="21">
        <v>11306</v>
      </c>
      <c r="D44" s="21">
        <v>11699</v>
      </c>
      <c r="E44" s="22">
        <v>23005</v>
      </c>
      <c r="F44" s="21">
        <v>8345</v>
      </c>
    </row>
    <row r="45" spans="1:6" ht="17.25">
      <c r="A45" s="139"/>
      <c r="B45" s="20" t="s">
        <v>272</v>
      </c>
      <c r="C45" s="21">
        <v>203</v>
      </c>
      <c r="D45" s="21">
        <v>148</v>
      </c>
      <c r="E45" s="22">
        <v>351</v>
      </c>
      <c r="F45" s="21">
        <v>182</v>
      </c>
    </row>
    <row r="46" spans="1:6" ht="17.25">
      <c r="A46" s="142" t="s">
        <v>279</v>
      </c>
      <c r="B46" s="143"/>
      <c r="C46" s="25" t="s">
        <v>283</v>
      </c>
      <c r="D46" s="25" t="s">
        <v>283</v>
      </c>
      <c r="E46" s="81" t="s">
        <v>283</v>
      </c>
      <c r="F46" s="21">
        <v>56</v>
      </c>
    </row>
    <row r="47" spans="1:6" ht="17.25">
      <c r="A47" s="140" t="s">
        <v>270</v>
      </c>
      <c r="B47" s="141"/>
      <c r="C47" s="22">
        <v>11509</v>
      </c>
      <c r="D47" s="22">
        <v>11847</v>
      </c>
      <c r="E47" s="22">
        <v>23356</v>
      </c>
      <c r="F47" s="22">
        <v>8583</v>
      </c>
    </row>
    <row r="48" spans="1:6" ht="17.25">
      <c r="A48" s="136" t="s">
        <v>237</v>
      </c>
      <c r="B48" s="137"/>
      <c r="C48" s="82">
        <v>1</v>
      </c>
      <c r="D48" s="82">
        <v>-7</v>
      </c>
      <c r="E48" s="82">
        <v>-6</v>
      </c>
      <c r="F48" s="82">
        <v>10</v>
      </c>
    </row>
    <row r="49" ht="13.5">
      <c r="A49" t="s">
        <v>243</v>
      </c>
    </row>
    <row r="50" spans="1:6" ht="16.5" customHeight="1">
      <c r="A50" s="138" t="s">
        <v>267</v>
      </c>
      <c r="B50" s="20" t="s">
        <v>268</v>
      </c>
      <c r="C50" s="21">
        <v>7252</v>
      </c>
      <c r="D50" s="21">
        <v>7445</v>
      </c>
      <c r="E50" s="22">
        <v>14697</v>
      </c>
      <c r="F50" s="21">
        <v>4935</v>
      </c>
    </row>
    <row r="51" spans="1:6" ht="17.25">
      <c r="A51" s="139"/>
      <c r="B51" s="20" t="s">
        <v>272</v>
      </c>
      <c r="C51" s="21">
        <v>88</v>
      </c>
      <c r="D51" s="21">
        <v>97</v>
      </c>
      <c r="E51" s="22">
        <v>185</v>
      </c>
      <c r="F51" s="21">
        <v>88</v>
      </c>
    </row>
    <row r="52" spans="1:6" ht="17.25">
      <c r="A52" s="142" t="s">
        <v>279</v>
      </c>
      <c r="B52" s="143"/>
      <c r="C52" s="25" t="s">
        <v>283</v>
      </c>
      <c r="D52" s="25" t="s">
        <v>283</v>
      </c>
      <c r="E52" s="81" t="s">
        <v>283</v>
      </c>
      <c r="F52" s="21">
        <v>47</v>
      </c>
    </row>
    <row r="53" spans="1:6" ht="17.25">
      <c r="A53" s="140" t="s">
        <v>270</v>
      </c>
      <c r="B53" s="141"/>
      <c r="C53" s="22">
        <v>7340</v>
      </c>
      <c r="D53" s="22">
        <v>7542</v>
      </c>
      <c r="E53" s="22">
        <v>14882</v>
      </c>
      <c r="F53" s="22">
        <v>5070</v>
      </c>
    </row>
    <row r="54" spans="1:6" ht="17.25">
      <c r="A54" s="136" t="s">
        <v>237</v>
      </c>
      <c r="B54" s="137"/>
      <c r="C54" s="82">
        <v>-7</v>
      </c>
      <c r="D54" s="82">
        <v>1</v>
      </c>
      <c r="E54" s="82">
        <v>-6</v>
      </c>
      <c r="F54" s="82">
        <v>0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O5" sqref="O5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35"/>
      <c r="B1" s="13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35"/>
      <c r="O1" s="151" t="str">
        <f>'平成29年10月1日支所別集計'!E2</f>
        <v>平成29年10月1日現在</v>
      </c>
      <c r="P1" s="151"/>
      <c r="Q1" s="151"/>
      <c r="R1" s="151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353</v>
      </c>
      <c r="D5" s="129">
        <v>1136</v>
      </c>
      <c r="E5" s="99">
        <v>581</v>
      </c>
      <c r="F5" s="98">
        <v>555</v>
      </c>
      <c r="G5" s="100"/>
      <c r="H5" s="98">
        <v>3</v>
      </c>
      <c r="I5" s="131">
        <v>10</v>
      </c>
      <c r="J5" s="98">
        <v>4</v>
      </c>
      <c r="K5" s="98">
        <v>6</v>
      </c>
      <c r="L5" s="101"/>
      <c r="M5" s="98">
        <v>3</v>
      </c>
      <c r="N5" s="85"/>
      <c r="O5" s="65">
        <f aca="true" t="shared" si="0" ref="O5:O68">SUM(C5+H5+M5)</f>
        <v>359</v>
      </c>
      <c r="P5" s="65">
        <f>SUM(Q5:R5)</f>
        <v>1146</v>
      </c>
      <c r="Q5" s="65">
        <f>SUM(E5+J5)</f>
        <v>585</v>
      </c>
      <c r="R5" s="65">
        <f>SUM(F5+K5)</f>
        <v>561</v>
      </c>
      <c r="S5" s="52"/>
      <c r="T5" s="52"/>
    </row>
    <row r="6" spans="1:20" ht="15" customHeight="1">
      <c r="A6" s="53">
        <v>2</v>
      </c>
      <c r="B6" s="53" t="s">
        <v>1</v>
      </c>
      <c r="C6" s="102">
        <v>99</v>
      </c>
      <c r="D6" s="102">
        <v>266</v>
      </c>
      <c r="E6" s="103">
        <v>137</v>
      </c>
      <c r="F6" s="102">
        <v>129</v>
      </c>
      <c r="G6" s="100"/>
      <c r="H6" s="102">
        <v>0</v>
      </c>
      <c r="I6" s="102">
        <v>3</v>
      </c>
      <c r="J6" s="102">
        <v>0</v>
      </c>
      <c r="K6" s="102">
        <v>3</v>
      </c>
      <c r="L6" s="101"/>
      <c r="M6" s="102">
        <v>2</v>
      </c>
      <c r="N6" s="85"/>
      <c r="O6" s="65">
        <f t="shared" si="0"/>
        <v>101</v>
      </c>
      <c r="P6" s="65">
        <f aca="true" t="shared" si="1" ref="P6:P69">SUM(Q6:R6)</f>
        <v>269</v>
      </c>
      <c r="Q6" s="65">
        <f aca="true" t="shared" si="2" ref="Q6:Q69">SUM(E6+J6)</f>
        <v>137</v>
      </c>
      <c r="R6" s="65">
        <f aca="true" t="shared" si="3" ref="R6:R69">SUM(F6+K6)</f>
        <v>132</v>
      </c>
      <c r="S6" s="52"/>
      <c r="T6" s="52"/>
    </row>
    <row r="7" spans="1:20" ht="15" customHeight="1">
      <c r="A7" s="53">
        <v>3</v>
      </c>
      <c r="B7" s="53" t="s">
        <v>2</v>
      </c>
      <c r="C7" s="102">
        <v>56</v>
      </c>
      <c r="D7" s="102">
        <v>181</v>
      </c>
      <c r="E7" s="103">
        <v>95</v>
      </c>
      <c r="F7" s="102">
        <v>86</v>
      </c>
      <c r="G7" s="100"/>
      <c r="H7" s="102">
        <v>0</v>
      </c>
      <c r="I7" s="102"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0"/>
        <v>56</v>
      </c>
      <c r="P7" s="65">
        <f t="shared" si="1"/>
        <v>181</v>
      </c>
      <c r="Q7" s="65">
        <f t="shared" si="2"/>
        <v>95</v>
      </c>
      <c r="R7" s="65">
        <f t="shared" si="3"/>
        <v>86</v>
      </c>
      <c r="S7" s="52"/>
      <c r="T7" s="52"/>
    </row>
    <row r="8" spans="1:20" ht="15" customHeight="1">
      <c r="A8" s="53">
        <v>4</v>
      </c>
      <c r="B8" s="53" t="s">
        <v>3</v>
      </c>
      <c r="C8" s="102">
        <v>162</v>
      </c>
      <c r="D8" s="102">
        <v>487</v>
      </c>
      <c r="E8" s="103">
        <v>234</v>
      </c>
      <c r="F8" s="102">
        <v>253</v>
      </c>
      <c r="G8" s="100"/>
      <c r="H8" s="102">
        <v>1</v>
      </c>
      <c r="I8" s="102">
        <v>3</v>
      </c>
      <c r="J8" s="102">
        <v>2</v>
      </c>
      <c r="K8" s="102">
        <v>1</v>
      </c>
      <c r="L8" s="101"/>
      <c r="M8" s="102">
        <v>0</v>
      </c>
      <c r="N8" s="85"/>
      <c r="O8" s="65">
        <f t="shared" si="0"/>
        <v>163</v>
      </c>
      <c r="P8" s="65">
        <f t="shared" si="1"/>
        <v>490</v>
      </c>
      <c r="Q8" s="65">
        <f t="shared" si="2"/>
        <v>236</v>
      </c>
      <c r="R8" s="65">
        <f t="shared" si="3"/>
        <v>254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v>201</v>
      </c>
      <c r="E9" s="103">
        <v>101</v>
      </c>
      <c r="F9" s="102">
        <v>100</v>
      </c>
      <c r="G9" s="100"/>
      <c r="H9" s="102">
        <v>0</v>
      </c>
      <c r="I9" s="102"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0"/>
        <v>56</v>
      </c>
      <c r="P9" s="65">
        <f t="shared" si="1"/>
        <v>202</v>
      </c>
      <c r="Q9" s="65">
        <f t="shared" si="2"/>
        <v>101</v>
      </c>
      <c r="R9" s="65">
        <f t="shared" si="3"/>
        <v>101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285</v>
      </c>
      <c r="D10" s="102">
        <v>884</v>
      </c>
      <c r="E10" s="103">
        <v>437</v>
      </c>
      <c r="F10" s="102">
        <v>447</v>
      </c>
      <c r="G10" s="100"/>
      <c r="H10" s="102">
        <v>0</v>
      </c>
      <c r="I10" s="102"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0"/>
        <v>287</v>
      </c>
      <c r="P10" s="65">
        <f t="shared" si="1"/>
        <v>886</v>
      </c>
      <c r="Q10" s="65">
        <f t="shared" si="2"/>
        <v>437</v>
      </c>
      <c r="R10" s="65">
        <f t="shared" si="3"/>
        <v>449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312</v>
      </c>
      <c r="D11" s="102">
        <v>901</v>
      </c>
      <c r="E11" s="103">
        <v>425</v>
      </c>
      <c r="F11" s="102">
        <v>476</v>
      </c>
      <c r="G11" s="100"/>
      <c r="H11" s="102">
        <v>11</v>
      </c>
      <c r="I11" s="102">
        <v>19</v>
      </c>
      <c r="J11" s="102">
        <v>14</v>
      </c>
      <c r="K11" s="102">
        <v>5</v>
      </c>
      <c r="L11" s="101"/>
      <c r="M11" s="102">
        <v>1</v>
      </c>
      <c r="N11" s="85"/>
      <c r="O11" s="65">
        <f t="shared" si="0"/>
        <v>324</v>
      </c>
      <c r="P11" s="65">
        <f t="shared" si="1"/>
        <v>920</v>
      </c>
      <c r="Q11" s="65">
        <f t="shared" si="2"/>
        <v>439</v>
      </c>
      <c r="R11" s="65">
        <f t="shared" si="3"/>
        <v>481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72</v>
      </c>
      <c r="D12" s="102">
        <v>195</v>
      </c>
      <c r="E12" s="103">
        <v>106</v>
      </c>
      <c r="F12" s="102">
        <v>89</v>
      </c>
      <c r="G12" s="100"/>
      <c r="H12" s="102">
        <v>0</v>
      </c>
      <c r="I12" s="102"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0"/>
        <v>72</v>
      </c>
      <c r="P12" s="65">
        <f t="shared" si="1"/>
        <v>195</v>
      </c>
      <c r="Q12" s="65">
        <f t="shared" si="2"/>
        <v>106</v>
      </c>
      <c r="R12" s="65">
        <f t="shared" si="3"/>
        <v>89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213</v>
      </c>
      <c r="D13" s="102">
        <v>581</v>
      </c>
      <c r="E13" s="103">
        <v>285</v>
      </c>
      <c r="F13" s="102">
        <v>296</v>
      </c>
      <c r="G13" s="100"/>
      <c r="H13" s="102">
        <v>1</v>
      </c>
      <c r="I13" s="102">
        <v>3</v>
      </c>
      <c r="J13" s="102">
        <v>1</v>
      </c>
      <c r="K13" s="102">
        <v>2</v>
      </c>
      <c r="L13" s="101"/>
      <c r="M13" s="102">
        <v>2</v>
      </c>
      <c r="N13" s="85"/>
      <c r="O13" s="65">
        <f t="shared" si="0"/>
        <v>216</v>
      </c>
      <c r="P13" s="65">
        <f t="shared" si="1"/>
        <v>584</v>
      </c>
      <c r="Q13" s="65">
        <f t="shared" si="2"/>
        <v>286</v>
      </c>
      <c r="R13" s="65">
        <f t="shared" si="3"/>
        <v>298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221</v>
      </c>
      <c r="D14" s="102">
        <v>548</v>
      </c>
      <c r="E14" s="103">
        <v>260</v>
      </c>
      <c r="F14" s="102">
        <v>288</v>
      </c>
      <c r="G14" s="100"/>
      <c r="H14" s="102">
        <v>0</v>
      </c>
      <c r="I14" s="102">
        <v>0</v>
      </c>
      <c r="J14" s="102">
        <v>0</v>
      </c>
      <c r="K14" s="102">
        <v>0</v>
      </c>
      <c r="L14" s="101"/>
      <c r="M14" s="102">
        <v>0</v>
      </c>
      <c r="N14" s="85"/>
      <c r="O14" s="65">
        <f t="shared" si="0"/>
        <v>221</v>
      </c>
      <c r="P14" s="65">
        <f t="shared" si="1"/>
        <v>548</v>
      </c>
      <c r="Q14" s="65">
        <f t="shared" si="2"/>
        <v>260</v>
      </c>
      <c r="R14" s="65">
        <f t="shared" si="3"/>
        <v>288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104</v>
      </c>
      <c r="D15" s="102">
        <v>385</v>
      </c>
      <c r="E15" s="103">
        <v>189</v>
      </c>
      <c r="F15" s="102">
        <v>196</v>
      </c>
      <c r="G15" s="100"/>
      <c r="H15" s="102">
        <v>0</v>
      </c>
      <c r="I15" s="102"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0"/>
        <v>104</v>
      </c>
      <c r="P15" s="65">
        <f t="shared" si="1"/>
        <v>385</v>
      </c>
      <c r="Q15" s="65">
        <f t="shared" si="2"/>
        <v>189</v>
      </c>
      <c r="R15" s="65">
        <f t="shared" si="3"/>
        <v>196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386</v>
      </c>
      <c r="D16" s="102">
        <v>804</v>
      </c>
      <c r="E16" s="103">
        <v>484</v>
      </c>
      <c r="F16" s="102">
        <v>320</v>
      </c>
      <c r="G16" s="100"/>
      <c r="H16" s="102">
        <v>27</v>
      </c>
      <c r="I16" s="102">
        <v>29</v>
      </c>
      <c r="J16" s="102">
        <v>10</v>
      </c>
      <c r="K16" s="102">
        <v>19</v>
      </c>
      <c r="L16" s="101"/>
      <c r="M16" s="102">
        <v>2</v>
      </c>
      <c r="N16" s="85"/>
      <c r="O16" s="65">
        <f t="shared" si="0"/>
        <v>415</v>
      </c>
      <c r="P16" s="65">
        <f t="shared" si="1"/>
        <v>833</v>
      </c>
      <c r="Q16" s="65">
        <f t="shared" si="2"/>
        <v>494</v>
      </c>
      <c r="R16" s="65">
        <f t="shared" si="3"/>
        <v>339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134</v>
      </c>
      <c r="D17" s="102">
        <v>399</v>
      </c>
      <c r="E17" s="103">
        <v>196</v>
      </c>
      <c r="F17" s="102">
        <v>203</v>
      </c>
      <c r="G17" s="100"/>
      <c r="H17" s="102">
        <v>1</v>
      </c>
      <c r="I17" s="102"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0"/>
        <v>136</v>
      </c>
      <c r="P17" s="65">
        <f t="shared" si="1"/>
        <v>404</v>
      </c>
      <c r="Q17" s="65">
        <f t="shared" si="2"/>
        <v>200</v>
      </c>
      <c r="R17" s="65">
        <f t="shared" si="3"/>
        <v>204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123</v>
      </c>
      <c r="D18" s="102">
        <v>370</v>
      </c>
      <c r="E18" s="103">
        <v>199</v>
      </c>
      <c r="F18" s="102">
        <v>171</v>
      </c>
      <c r="G18" s="100"/>
      <c r="H18" s="102">
        <v>0</v>
      </c>
      <c r="I18" s="102"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0"/>
        <v>123</v>
      </c>
      <c r="P18" s="65">
        <f t="shared" si="1"/>
        <v>370</v>
      </c>
      <c r="Q18" s="65">
        <f t="shared" si="2"/>
        <v>199</v>
      </c>
      <c r="R18" s="65">
        <f t="shared" si="3"/>
        <v>171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119</v>
      </c>
      <c r="D19" s="102">
        <v>350</v>
      </c>
      <c r="E19" s="103">
        <v>176</v>
      </c>
      <c r="F19" s="102">
        <v>174</v>
      </c>
      <c r="G19" s="100"/>
      <c r="H19" s="102">
        <v>4</v>
      </c>
      <c r="I19" s="102">
        <v>6</v>
      </c>
      <c r="J19" s="102">
        <v>4</v>
      </c>
      <c r="K19" s="102">
        <v>2</v>
      </c>
      <c r="L19" s="101"/>
      <c r="M19" s="102">
        <v>2</v>
      </c>
      <c r="N19" s="85"/>
      <c r="O19" s="65">
        <f t="shared" si="0"/>
        <v>125</v>
      </c>
      <c r="P19" s="65">
        <f t="shared" si="1"/>
        <v>356</v>
      </c>
      <c r="Q19" s="65">
        <f t="shared" si="2"/>
        <v>180</v>
      </c>
      <c r="R19" s="65">
        <f t="shared" si="3"/>
        <v>176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31</v>
      </c>
      <c r="D20" s="102">
        <v>92</v>
      </c>
      <c r="E20" s="103">
        <v>44</v>
      </c>
      <c r="F20" s="102">
        <v>48</v>
      </c>
      <c r="G20" s="100"/>
      <c r="H20" s="102">
        <v>2</v>
      </c>
      <c r="I20" s="102">
        <v>2</v>
      </c>
      <c r="J20" s="102">
        <v>1</v>
      </c>
      <c r="K20" s="102">
        <v>1</v>
      </c>
      <c r="L20" s="101"/>
      <c r="M20" s="102">
        <v>0</v>
      </c>
      <c r="N20" s="85"/>
      <c r="O20" s="65">
        <f t="shared" si="0"/>
        <v>33</v>
      </c>
      <c r="P20" s="65">
        <f t="shared" si="1"/>
        <v>94</v>
      </c>
      <c r="Q20" s="65">
        <f t="shared" si="2"/>
        <v>45</v>
      </c>
      <c r="R20" s="65">
        <f t="shared" si="3"/>
        <v>49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105</v>
      </c>
      <c r="D21" s="102">
        <v>333</v>
      </c>
      <c r="E21" s="103">
        <v>167</v>
      </c>
      <c r="F21" s="102">
        <v>166</v>
      </c>
      <c r="G21" s="100"/>
      <c r="H21" s="102">
        <v>0</v>
      </c>
      <c r="I21" s="102"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0"/>
        <v>106</v>
      </c>
      <c r="P21" s="65">
        <f t="shared" si="1"/>
        <v>334</v>
      </c>
      <c r="Q21" s="65">
        <f t="shared" si="2"/>
        <v>167</v>
      </c>
      <c r="R21" s="65">
        <f t="shared" si="3"/>
        <v>167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497</v>
      </c>
      <c r="D22" s="102">
        <v>1251</v>
      </c>
      <c r="E22" s="103">
        <v>626</v>
      </c>
      <c r="F22" s="102">
        <v>625</v>
      </c>
      <c r="G22" s="100"/>
      <c r="H22" s="102">
        <v>27</v>
      </c>
      <c r="I22" s="102">
        <v>62</v>
      </c>
      <c r="J22" s="102">
        <v>33</v>
      </c>
      <c r="K22" s="102">
        <v>29</v>
      </c>
      <c r="L22" s="101"/>
      <c r="M22" s="102">
        <v>6</v>
      </c>
      <c r="N22" s="85"/>
      <c r="O22" s="65">
        <f t="shared" si="0"/>
        <v>530</v>
      </c>
      <c r="P22" s="65">
        <f t="shared" si="1"/>
        <v>1313</v>
      </c>
      <c r="Q22" s="65">
        <f t="shared" si="2"/>
        <v>659</v>
      </c>
      <c r="R22" s="65">
        <f t="shared" si="3"/>
        <v>654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271</v>
      </c>
      <c r="D23" s="102">
        <v>668</v>
      </c>
      <c r="E23" s="103">
        <v>311</v>
      </c>
      <c r="F23" s="102">
        <v>357</v>
      </c>
      <c r="G23" s="100"/>
      <c r="H23" s="102">
        <v>5</v>
      </c>
      <c r="I23" s="102">
        <v>13</v>
      </c>
      <c r="J23" s="102">
        <v>3</v>
      </c>
      <c r="K23" s="102">
        <v>10</v>
      </c>
      <c r="L23" s="101"/>
      <c r="M23" s="102">
        <v>1</v>
      </c>
      <c r="N23" s="85"/>
      <c r="O23" s="65">
        <f t="shared" si="0"/>
        <v>277</v>
      </c>
      <c r="P23" s="65">
        <f t="shared" si="1"/>
        <v>681</v>
      </c>
      <c r="Q23" s="65">
        <f t="shared" si="2"/>
        <v>314</v>
      </c>
      <c r="R23" s="65">
        <f t="shared" si="3"/>
        <v>367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102</v>
      </c>
      <c r="D24" s="102">
        <v>308</v>
      </c>
      <c r="E24" s="103">
        <v>149</v>
      </c>
      <c r="F24" s="102">
        <v>159</v>
      </c>
      <c r="G24" s="100"/>
      <c r="H24" s="102">
        <v>2</v>
      </c>
      <c r="I24" s="102">
        <v>5</v>
      </c>
      <c r="J24" s="102">
        <v>2</v>
      </c>
      <c r="K24" s="102">
        <v>3</v>
      </c>
      <c r="L24" s="101"/>
      <c r="M24" s="102">
        <v>0</v>
      </c>
      <c r="N24" s="85"/>
      <c r="O24" s="65">
        <f t="shared" si="0"/>
        <v>104</v>
      </c>
      <c r="P24" s="65">
        <f t="shared" si="1"/>
        <v>313</v>
      </c>
      <c r="Q24" s="65">
        <f t="shared" si="2"/>
        <v>151</v>
      </c>
      <c r="R24" s="65">
        <f t="shared" si="3"/>
        <v>162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72</v>
      </c>
      <c r="D25" s="102">
        <v>213</v>
      </c>
      <c r="E25" s="103">
        <v>105</v>
      </c>
      <c r="F25" s="102">
        <v>108</v>
      </c>
      <c r="G25" s="100"/>
      <c r="H25" s="102">
        <v>16</v>
      </c>
      <c r="I25" s="102">
        <v>16</v>
      </c>
      <c r="J25" s="102">
        <v>16</v>
      </c>
      <c r="K25" s="102">
        <v>0</v>
      </c>
      <c r="L25" s="101"/>
      <c r="M25" s="102">
        <v>0</v>
      </c>
      <c r="N25" s="85"/>
      <c r="O25" s="65">
        <f t="shared" si="0"/>
        <v>88</v>
      </c>
      <c r="P25" s="65">
        <f t="shared" si="1"/>
        <v>229</v>
      </c>
      <c r="Q25" s="65">
        <f t="shared" si="2"/>
        <v>121</v>
      </c>
      <c r="R25" s="65">
        <f t="shared" si="3"/>
        <v>108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96</v>
      </c>
      <c r="D26" s="102">
        <v>310</v>
      </c>
      <c r="E26" s="103">
        <v>160</v>
      </c>
      <c r="F26" s="102">
        <v>150</v>
      </c>
      <c r="G26" s="100"/>
      <c r="H26" s="102">
        <v>0</v>
      </c>
      <c r="I26" s="102">
        <v>0</v>
      </c>
      <c r="J26" s="102">
        <v>0</v>
      </c>
      <c r="K26" s="102">
        <v>0</v>
      </c>
      <c r="L26" s="101"/>
      <c r="M26" s="102">
        <v>0</v>
      </c>
      <c r="N26" s="85"/>
      <c r="O26" s="65">
        <f t="shared" si="0"/>
        <v>96</v>
      </c>
      <c r="P26" s="65">
        <f t="shared" si="1"/>
        <v>310</v>
      </c>
      <c r="Q26" s="65">
        <f t="shared" si="2"/>
        <v>160</v>
      </c>
      <c r="R26" s="65">
        <f t="shared" si="3"/>
        <v>150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70</v>
      </c>
      <c r="D27" s="102">
        <v>226</v>
      </c>
      <c r="E27" s="103">
        <v>100</v>
      </c>
      <c r="F27" s="102">
        <v>126</v>
      </c>
      <c r="G27" s="100"/>
      <c r="H27" s="102">
        <v>0</v>
      </c>
      <c r="I27" s="102"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0"/>
        <v>70</v>
      </c>
      <c r="P27" s="65">
        <f t="shared" si="1"/>
        <v>226</v>
      </c>
      <c r="Q27" s="65">
        <f t="shared" si="2"/>
        <v>100</v>
      </c>
      <c r="R27" s="65">
        <f t="shared" si="3"/>
        <v>126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54</v>
      </c>
      <c r="D28" s="102">
        <v>146</v>
      </c>
      <c r="E28" s="103">
        <v>77</v>
      </c>
      <c r="F28" s="102">
        <v>69</v>
      </c>
      <c r="G28" s="100"/>
      <c r="H28" s="102">
        <v>1</v>
      </c>
      <c r="I28" s="102"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0"/>
        <v>56</v>
      </c>
      <c r="P28" s="65">
        <f t="shared" si="1"/>
        <v>148</v>
      </c>
      <c r="Q28" s="65">
        <f t="shared" si="2"/>
        <v>78</v>
      </c>
      <c r="R28" s="65">
        <f t="shared" si="3"/>
        <v>70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57</v>
      </c>
      <c r="D29" s="102">
        <v>150</v>
      </c>
      <c r="E29" s="103">
        <v>69</v>
      </c>
      <c r="F29" s="102">
        <v>81</v>
      </c>
      <c r="G29" s="100"/>
      <c r="H29" s="102">
        <v>0</v>
      </c>
      <c r="I29" s="102"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0"/>
        <v>58</v>
      </c>
      <c r="P29" s="65">
        <f t="shared" si="1"/>
        <v>151</v>
      </c>
      <c r="Q29" s="65">
        <f t="shared" si="2"/>
        <v>69</v>
      </c>
      <c r="R29" s="65">
        <f t="shared" si="3"/>
        <v>82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v>37</v>
      </c>
      <c r="E30" s="103">
        <v>20</v>
      </c>
      <c r="F30" s="102">
        <v>17</v>
      </c>
      <c r="G30" s="100"/>
      <c r="H30" s="102">
        <v>0</v>
      </c>
      <c r="I30" s="102"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0"/>
        <v>16</v>
      </c>
      <c r="P30" s="65">
        <f t="shared" si="1"/>
        <v>38</v>
      </c>
      <c r="Q30" s="65">
        <f t="shared" si="2"/>
        <v>21</v>
      </c>
      <c r="R30" s="65">
        <f t="shared" si="3"/>
        <v>17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192</v>
      </c>
      <c r="D31" s="102">
        <v>440</v>
      </c>
      <c r="E31" s="103">
        <v>216</v>
      </c>
      <c r="F31" s="102">
        <v>224</v>
      </c>
      <c r="G31" s="100"/>
      <c r="H31" s="102">
        <v>24</v>
      </c>
      <c r="I31" s="102">
        <v>36</v>
      </c>
      <c r="J31" s="102">
        <v>20</v>
      </c>
      <c r="K31" s="102">
        <v>16</v>
      </c>
      <c r="L31" s="101"/>
      <c r="M31" s="102">
        <v>3</v>
      </c>
      <c r="N31" s="85"/>
      <c r="O31" s="65">
        <f t="shared" si="0"/>
        <v>219</v>
      </c>
      <c r="P31" s="65">
        <f t="shared" si="1"/>
        <v>476</v>
      </c>
      <c r="Q31" s="65">
        <f t="shared" si="2"/>
        <v>236</v>
      </c>
      <c r="R31" s="65">
        <f t="shared" si="3"/>
        <v>240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330</v>
      </c>
      <c r="D32" s="102">
        <v>791</v>
      </c>
      <c r="E32" s="103">
        <v>414</v>
      </c>
      <c r="F32" s="102">
        <v>377</v>
      </c>
      <c r="G32" s="100"/>
      <c r="H32" s="102">
        <v>20</v>
      </c>
      <c r="I32" s="102">
        <v>38</v>
      </c>
      <c r="J32" s="102">
        <v>26</v>
      </c>
      <c r="K32" s="102">
        <v>12</v>
      </c>
      <c r="L32" s="101"/>
      <c r="M32" s="102">
        <v>4</v>
      </c>
      <c r="N32" s="85"/>
      <c r="O32" s="65">
        <f t="shared" si="0"/>
        <v>354</v>
      </c>
      <c r="P32" s="65">
        <f t="shared" si="1"/>
        <v>829</v>
      </c>
      <c r="Q32" s="65">
        <f t="shared" si="2"/>
        <v>440</v>
      </c>
      <c r="R32" s="65">
        <f t="shared" si="3"/>
        <v>389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167</v>
      </c>
      <c r="D33" s="102">
        <v>329</v>
      </c>
      <c r="E33" s="103">
        <v>173</v>
      </c>
      <c r="F33" s="102">
        <v>156</v>
      </c>
      <c r="G33" s="100"/>
      <c r="H33" s="102">
        <v>33</v>
      </c>
      <c r="I33" s="102">
        <v>54</v>
      </c>
      <c r="J33" s="102">
        <v>31</v>
      </c>
      <c r="K33" s="102">
        <v>23</v>
      </c>
      <c r="L33" s="101"/>
      <c r="M33" s="102">
        <v>4</v>
      </c>
      <c r="N33" s="85"/>
      <c r="O33" s="65">
        <f t="shared" si="0"/>
        <v>204</v>
      </c>
      <c r="P33" s="65">
        <f t="shared" si="1"/>
        <v>383</v>
      </c>
      <c r="Q33" s="65">
        <f t="shared" si="2"/>
        <v>204</v>
      </c>
      <c r="R33" s="65">
        <f t="shared" si="3"/>
        <v>179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664</v>
      </c>
      <c r="D34" s="102">
        <v>1528</v>
      </c>
      <c r="E34" s="103">
        <v>811</v>
      </c>
      <c r="F34" s="102">
        <v>717</v>
      </c>
      <c r="G34" s="100"/>
      <c r="H34" s="102">
        <v>145</v>
      </c>
      <c r="I34" s="102">
        <v>258</v>
      </c>
      <c r="J34" s="102">
        <v>159</v>
      </c>
      <c r="K34" s="102">
        <v>99</v>
      </c>
      <c r="L34" s="101"/>
      <c r="M34" s="102">
        <v>4</v>
      </c>
      <c r="N34" s="85"/>
      <c r="O34" s="65">
        <f t="shared" si="0"/>
        <v>813</v>
      </c>
      <c r="P34" s="65">
        <f t="shared" si="1"/>
        <v>1786</v>
      </c>
      <c r="Q34" s="65">
        <f t="shared" si="2"/>
        <v>970</v>
      </c>
      <c r="R34" s="65">
        <f t="shared" si="3"/>
        <v>816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699</v>
      </c>
      <c r="D35" s="102">
        <v>1757</v>
      </c>
      <c r="E35" s="103">
        <v>945</v>
      </c>
      <c r="F35" s="102">
        <v>812</v>
      </c>
      <c r="G35" s="100"/>
      <c r="H35" s="102">
        <v>35</v>
      </c>
      <c r="I35" s="102">
        <v>90</v>
      </c>
      <c r="J35" s="102">
        <v>49</v>
      </c>
      <c r="K35" s="102">
        <v>41</v>
      </c>
      <c r="L35" s="101"/>
      <c r="M35" s="102">
        <v>7</v>
      </c>
      <c r="N35" s="85"/>
      <c r="O35" s="65">
        <f t="shared" si="0"/>
        <v>741</v>
      </c>
      <c r="P35" s="65">
        <f t="shared" si="1"/>
        <v>1847</v>
      </c>
      <c r="Q35" s="65">
        <f t="shared" si="2"/>
        <v>994</v>
      </c>
      <c r="R35" s="65">
        <f t="shared" si="3"/>
        <v>853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64</v>
      </c>
      <c r="D36" s="102">
        <v>209</v>
      </c>
      <c r="E36" s="103">
        <v>103</v>
      </c>
      <c r="F36" s="102">
        <v>106</v>
      </c>
      <c r="G36" s="100"/>
      <c r="H36" s="102">
        <v>0</v>
      </c>
      <c r="I36" s="102"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0"/>
        <v>64</v>
      </c>
      <c r="P36" s="65">
        <f t="shared" si="1"/>
        <v>209</v>
      </c>
      <c r="Q36" s="65">
        <f t="shared" si="2"/>
        <v>103</v>
      </c>
      <c r="R36" s="65">
        <f t="shared" si="3"/>
        <v>106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106</v>
      </c>
      <c r="D37" s="102">
        <v>308</v>
      </c>
      <c r="E37" s="103">
        <v>148</v>
      </c>
      <c r="F37" s="102">
        <v>160</v>
      </c>
      <c r="G37" s="100"/>
      <c r="H37" s="102">
        <v>1</v>
      </c>
      <c r="I37" s="102">
        <v>1</v>
      </c>
      <c r="J37" s="102">
        <v>1</v>
      </c>
      <c r="K37" s="102">
        <v>0</v>
      </c>
      <c r="L37" s="101"/>
      <c r="M37" s="102">
        <v>0</v>
      </c>
      <c r="N37" s="85"/>
      <c r="O37" s="65">
        <f t="shared" si="0"/>
        <v>107</v>
      </c>
      <c r="P37" s="65">
        <f t="shared" si="1"/>
        <v>309</v>
      </c>
      <c r="Q37" s="65">
        <f t="shared" si="2"/>
        <v>149</v>
      </c>
      <c r="R37" s="65">
        <f t="shared" si="3"/>
        <v>160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92</v>
      </c>
      <c r="D38" s="102">
        <v>249</v>
      </c>
      <c r="E38" s="103">
        <v>115</v>
      </c>
      <c r="F38" s="102">
        <v>134</v>
      </c>
      <c r="G38" s="100"/>
      <c r="H38" s="102">
        <v>0</v>
      </c>
      <c r="I38" s="102">
        <v>1</v>
      </c>
      <c r="J38" s="102">
        <v>0</v>
      </c>
      <c r="K38" s="102">
        <v>1</v>
      </c>
      <c r="L38" s="101"/>
      <c r="M38" s="102">
        <v>1</v>
      </c>
      <c r="N38" s="85"/>
      <c r="O38" s="65">
        <f t="shared" si="0"/>
        <v>93</v>
      </c>
      <c r="P38" s="65">
        <f t="shared" si="1"/>
        <v>250</v>
      </c>
      <c r="Q38" s="65">
        <f t="shared" si="2"/>
        <v>115</v>
      </c>
      <c r="R38" s="65">
        <f t="shared" si="3"/>
        <v>135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34</v>
      </c>
      <c r="D39" s="102">
        <v>92</v>
      </c>
      <c r="E39" s="103">
        <v>49</v>
      </c>
      <c r="F39" s="102">
        <v>43</v>
      </c>
      <c r="G39" s="100"/>
      <c r="H39" s="102">
        <v>0</v>
      </c>
      <c r="I39" s="102">
        <v>0</v>
      </c>
      <c r="J39" s="102">
        <v>0</v>
      </c>
      <c r="K39" s="102">
        <v>0</v>
      </c>
      <c r="L39" s="101"/>
      <c r="M39" s="102">
        <v>0</v>
      </c>
      <c r="N39" s="85"/>
      <c r="O39" s="65">
        <f t="shared" si="0"/>
        <v>34</v>
      </c>
      <c r="P39" s="65">
        <f t="shared" si="1"/>
        <v>92</v>
      </c>
      <c r="Q39" s="65">
        <f t="shared" si="2"/>
        <v>49</v>
      </c>
      <c r="R39" s="65">
        <f t="shared" si="3"/>
        <v>43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157</v>
      </c>
      <c r="D40" s="102">
        <v>388</v>
      </c>
      <c r="E40" s="103">
        <v>205</v>
      </c>
      <c r="F40" s="102">
        <v>183</v>
      </c>
      <c r="G40" s="100"/>
      <c r="H40" s="102">
        <v>22</v>
      </c>
      <c r="I40" s="102">
        <v>31</v>
      </c>
      <c r="J40" s="102">
        <v>24</v>
      </c>
      <c r="K40" s="102">
        <v>7</v>
      </c>
      <c r="L40" s="101"/>
      <c r="M40" s="102">
        <v>2</v>
      </c>
      <c r="N40" s="85"/>
      <c r="O40" s="65">
        <f t="shared" si="0"/>
        <v>181</v>
      </c>
      <c r="P40" s="65">
        <f t="shared" si="1"/>
        <v>419</v>
      </c>
      <c r="Q40" s="65">
        <f t="shared" si="2"/>
        <v>229</v>
      </c>
      <c r="R40" s="65">
        <f t="shared" si="3"/>
        <v>190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155</v>
      </c>
      <c r="D41" s="102">
        <v>318</v>
      </c>
      <c r="E41" s="103">
        <v>178</v>
      </c>
      <c r="F41" s="102">
        <v>140</v>
      </c>
      <c r="G41" s="100"/>
      <c r="H41" s="102">
        <v>18</v>
      </c>
      <c r="I41" s="102">
        <v>31</v>
      </c>
      <c r="J41" s="102">
        <v>14</v>
      </c>
      <c r="K41" s="102">
        <v>17</v>
      </c>
      <c r="L41" s="101"/>
      <c r="M41" s="102">
        <v>4</v>
      </c>
      <c r="N41" s="85"/>
      <c r="O41" s="65">
        <f t="shared" si="0"/>
        <v>177</v>
      </c>
      <c r="P41" s="65">
        <f t="shared" si="1"/>
        <v>349</v>
      </c>
      <c r="Q41" s="65">
        <f t="shared" si="2"/>
        <v>192</v>
      </c>
      <c r="R41" s="65">
        <f t="shared" si="3"/>
        <v>157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361</v>
      </c>
      <c r="D42" s="102">
        <v>962</v>
      </c>
      <c r="E42" s="103">
        <v>467</v>
      </c>
      <c r="F42" s="102">
        <v>495</v>
      </c>
      <c r="G42" s="100"/>
      <c r="H42" s="102">
        <v>17</v>
      </c>
      <c r="I42" s="102">
        <v>37</v>
      </c>
      <c r="J42" s="102">
        <v>21</v>
      </c>
      <c r="K42" s="102">
        <v>16</v>
      </c>
      <c r="L42" s="101"/>
      <c r="M42" s="102">
        <v>3</v>
      </c>
      <c r="N42" s="85"/>
      <c r="O42" s="65">
        <f t="shared" si="0"/>
        <v>381</v>
      </c>
      <c r="P42" s="65">
        <f t="shared" si="1"/>
        <v>999</v>
      </c>
      <c r="Q42" s="65">
        <f t="shared" si="2"/>
        <v>488</v>
      </c>
      <c r="R42" s="65">
        <f t="shared" si="3"/>
        <v>511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120</v>
      </c>
      <c r="D43" s="102">
        <v>305</v>
      </c>
      <c r="E43" s="103">
        <v>150</v>
      </c>
      <c r="F43" s="102">
        <v>155</v>
      </c>
      <c r="G43" s="100"/>
      <c r="H43" s="102">
        <v>1</v>
      </c>
      <c r="I43" s="102">
        <v>5</v>
      </c>
      <c r="J43" s="102">
        <v>1</v>
      </c>
      <c r="K43" s="102">
        <v>4</v>
      </c>
      <c r="L43" s="101"/>
      <c r="M43" s="102">
        <v>0</v>
      </c>
      <c r="N43" s="85"/>
      <c r="O43" s="65">
        <f t="shared" si="0"/>
        <v>121</v>
      </c>
      <c r="P43" s="65">
        <f t="shared" si="1"/>
        <v>310</v>
      </c>
      <c r="Q43" s="65">
        <f t="shared" si="2"/>
        <v>151</v>
      </c>
      <c r="R43" s="65">
        <f t="shared" si="3"/>
        <v>159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100</v>
      </c>
      <c r="D44" s="102">
        <v>266</v>
      </c>
      <c r="E44" s="103">
        <v>116</v>
      </c>
      <c r="F44" s="102">
        <v>150</v>
      </c>
      <c r="G44" s="100"/>
      <c r="H44" s="102">
        <v>2</v>
      </c>
      <c r="I44" s="102">
        <v>3</v>
      </c>
      <c r="J44" s="102">
        <v>0</v>
      </c>
      <c r="K44" s="102">
        <v>3</v>
      </c>
      <c r="L44" s="101"/>
      <c r="M44" s="102">
        <v>1</v>
      </c>
      <c r="N44" s="85"/>
      <c r="O44" s="65">
        <f t="shared" si="0"/>
        <v>103</v>
      </c>
      <c r="P44" s="65">
        <f t="shared" si="1"/>
        <v>269</v>
      </c>
      <c r="Q44" s="65">
        <f t="shared" si="2"/>
        <v>116</v>
      </c>
      <c r="R44" s="65">
        <f t="shared" si="3"/>
        <v>153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87</v>
      </c>
      <c r="D45" s="102">
        <v>269</v>
      </c>
      <c r="E45" s="103">
        <v>129</v>
      </c>
      <c r="F45" s="102">
        <v>140</v>
      </c>
      <c r="G45" s="100"/>
      <c r="H45" s="102">
        <v>3</v>
      </c>
      <c r="I45" s="102">
        <v>6</v>
      </c>
      <c r="J45" s="102">
        <v>3</v>
      </c>
      <c r="K45" s="102">
        <v>3</v>
      </c>
      <c r="L45" s="101"/>
      <c r="M45" s="102">
        <v>1</v>
      </c>
      <c r="N45" s="85"/>
      <c r="O45" s="65">
        <f t="shared" si="0"/>
        <v>91</v>
      </c>
      <c r="P45" s="65">
        <f t="shared" si="1"/>
        <v>275</v>
      </c>
      <c r="Q45" s="65">
        <f t="shared" si="2"/>
        <v>132</v>
      </c>
      <c r="R45" s="65">
        <f t="shared" si="3"/>
        <v>143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90</v>
      </c>
      <c r="D46" s="102">
        <v>221</v>
      </c>
      <c r="E46" s="103">
        <v>110</v>
      </c>
      <c r="F46" s="102">
        <v>111</v>
      </c>
      <c r="G46" s="100"/>
      <c r="H46" s="102">
        <v>1</v>
      </c>
      <c r="I46" s="102">
        <v>6</v>
      </c>
      <c r="J46" s="102">
        <v>3</v>
      </c>
      <c r="K46" s="102">
        <v>3</v>
      </c>
      <c r="L46" s="101"/>
      <c r="M46" s="102">
        <v>0</v>
      </c>
      <c r="N46" s="85"/>
      <c r="O46" s="65">
        <f t="shared" si="0"/>
        <v>91</v>
      </c>
      <c r="P46" s="65">
        <f t="shared" si="1"/>
        <v>227</v>
      </c>
      <c r="Q46" s="65">
        <f t="shared" si="2"/>
        <v>113</v>
      </c>
      <c r="R46" s="65">
        <f t="shared" si="3"/>
        <v>114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317</v>
      </c>
      <c r="D47" s="102">
        <v>773</v>
      </c>
      <c r="E47" s="103">
        <v>375</v>
      </c>
      <c r="F47" s="102">
        <v>398</v>
      </c>
      <c r="G47" s="100"/>
      <c r="H47" s="102">
        <v>9</v>
      </c>
      <c r="I47" s="102">
        <v>21</v>
      </c>
      <c r="J47" s="102">
        <v>9</v>
      </c>
      <c r="K47" s="102">
        <v>12</v>
      </c>
      <c r="L47" s="101"/>
      <c r="M47" s="102">
        <v>2</v>
      </c>
      <c r="N47" s="85"/>
      <c r="O47" s="65">
        <f t="shared" si="0"/>
        <v>328</v>
      </c>
      <c r="P47" s="65">
        <f t="shared" si="1"/>
        <v>794</v>
      </c>
      <c r="Q47" s="65">
        <f t="shared" si="2"/>
        <v>384</v>
      </c>
      <c r="R47" s="65">
        <f t="shared" si="3"/>
        <v>410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62</v>
      </c>
      <c r="D48" s="102">
        <v>176</v>
      </c>
      <c r="E48" s="103">
        <v>85</v>
      </c>
      <c r="F48" s="102">
        <v>91</v>
      </c>
      <c r="G48" s="100"/>
      <c r="H48" s="102">
        <v>2</v>
      </c>
      <c r="I48" s="102">
        <v>7</v>
      </c>
      <c r="J48" s="102">
        <v>5</v>
      </c>
      <c r="K48" s="102">
        <v>2</v>
      </c>
      <c r="L48" s="101"/>
      <c r="M48" s="102">
        <v>0</v>
      </c>
      <c r="N48" s="85"/>
      <c r="O48" s="65">
        <f t="shared" si="0"/>
        <v>64</v>
      </c>
      <c r="P48" s="65">
        <f t="shared" si="1"/>
        <v>183</v>
      </c>
      <c r="Q48" s="65">
        <f t="shared" si="2"/>
        <v>90</v>
      </c>
      <c r="R48" s="65">
        <f t="shared" si="3"/>
        <v>93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178</v>
      </c>
      <c r="D49" s="102">
        <v>394</v>
      </c>
      <c r="E49" s="103">
        <v>180</v>
      </c>
      <c r="F49" s="102">
        <v>214</v>
      </c>
      <c r="G49" s="100"/>
      <c r="H49" s="102">
        <v>5</v>
      </c>
      <c r="I49" s="102">
        <v>14</v>
      </c>
      <c r="J49" s="102">
        <v>6</v>
      </c>
      <c r="K49" s="102">
        <v>8</v>
      </c>
      <c r="L49" s="101"/>
      <c r="M49" s="102">
        <v>0</v>
      </c>
      <c r="N49" s="85"/>
      <c r="O49" s="65">
        <f t="shared" si="0"/>
        <v>183</v>
      </c>
      <c r="P49" s="65">
        <f t="shared" si="1"/>
        <v>408</v>
      </c>
      <c r="Q49" s="65">
        <f t="shared" si="2"/>
        <v>186</v>
      </c>
      <c r="R49" s="65">
        <f t="shared" si="3"/>
        <v>222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171</v>
      </c>
      <c r="D50" s="102">
        <v>448</v>
      </c>
      <c r="E50" s="103">
        <v>220</v>
      </c>
      <c r="F50" s="102">
        <v>228</v>
      </c>
      <c r="G50" s="100"/>
      <c r="H50" s="102">
        <v>12</v>
      </c>
      <c r="I50" s="102">
        <v>13</v>
      </c>
      <c r="J50" s="102">
        <v>9</v>
      </c>
      <c r="K50" s="102">
        <v>4</v>
      </c>
      <c r="L50" s="101"/>
      <c r="M50" s="102">
        <v>1</v>
      </c>
      <c r="N50" s="85"/>
      <c r="O50" s="65">
        <f t="shared" si="0"/>
        <v>184</v>
      </c>
      <c r="P50" s="65">
        <f t="shared" si="1"/>
        <v>461</v>
      </c>
      <c r="Q50" s="65">
        <f t="shared" si="2"/>
        <v>229</v>
      </c>
      <c r="R50" s="65">
        <f t="shared" si="3"/>
        <v>232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168</v>
      </c>
      <c r="D51" s="102">
        <v>433</v>
      </c>
      <c r="E51" s="103">
        <v>199</v>
      </c>
      <c r="F51" s="102">
        <v>234</v>
      </c>
      <c r="G51" s="100"/>
      <c r="H51" s="102">
        <v>5</v>
      </c>
      <c r="I51" s="102">
        <v>8</v>
      </c>
      <c r="J51" s="102">
        <v>3</v>
      </c>
      <c r="K51" s="102">
        <v>5</v>
      </c>
      <c r="L51" s="101"/>
      <c r="M51" s="102">
        <v>0</v>
      </c>
      <c r="N51" s="85"/>
      <c r="O51" s="65">
        <f t="shared" si="0"/>
        <v>173</v>
      </c>
      <c r="P51" s="65">
        <f t="shared" si="1"/>
        <v>441</v>
      </c>
      <c r="Q51" s="65">
        <f t="shared" si="2"/>
        <v>202</v>
      </c>
      <c r="R51" s="65">
        <f t="shared" si="3"/>
        <v>239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228</v>
      </c>
      <c r="D52" s="102">
        <v>699</v>
      </c>
      <c r="E52" s="103">
        <v>369</v>
      </c>
      <c r="F52" s="102">
        <v>330</v>
      </c>
      <c r="G52" s="100"/>
      <c r="H52" s="102">
        <v>0</v>
      </c>
      <c r="I52" s="102"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0"/>
        <v>230</v>
      </c>
      <c r="P52" s="65">
        <f t="shared" si="1"/>
        <v>701</v>
      </c>
      <c r="Q52" s="65">
        <f t="shared" si="2"/>
        <v>369</v>
      </c>
      <c r="R52" s="65">
        <f t="shared" si="3"/>
        <v>332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368</v>
      </c>
      <c r="D53" s="102">
        <v>973</v>
      </c>
      <c r="E53" s="103">
        <v>484</v>
      </c>
      <c r="F53" s="102">
        <v>489</v>
      </c>
      <c r="G53" s="100"/>
      <c r="H53" s="102">
        <v>9</v>
      </c>
      <c r="I53" s="102">
        <v>13</v>
      </c>
      <c r="J53" s="102">
        <v>7</v>
      </c>
      <c r="K53" s="102">
        <v>6</v>
      </c>
      <c r="L53" s="101"/>
      <c r="M53" s="102">
        <v>1</v>
      </c>
      <c r="N53" s="85"/>
      <c r="O53" s="65">
        <f t="shared" si="0"/>
        <v>378</v>
      </c>
      <c r="P53" s="65">
        <f t="shared" si="1"/>
        <v>986</v>
      </c>
      <c r="Q53" s="65">
        <f t="shared" si="2"/>
        <v>491</v>
      </c>
      <c r="R53" s="65">
        <f t="shared" si="3"/>
        <v>495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111</v>
      </c>
      <c r="D54" s="102">
        <v>279</v>
      </c>
      <c r="E54" s="103">
        <v>136</v>
      </c>
      <c r="F54" s="102">
        <v>143</v>
      </c>
      <c r="G54" s="100"/>
      <c r="H54" s="102">
        <v>1</v>
      </c>
      <c r="I54" s="102"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0"/>
        <v>112</v>
      </c>
      <c r="P54" s="65">
        <f t="shared" si="1"/>
        <v>280</v>
      </c>
      <c r="Q54" s="65">
        <f t="shared" si="2"/>
        <v>137</v>
      </c>
      <c r="R54" s="65">
        <f t="shared" si="3"/>
        <v>143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v>86</v>
      </c>
      <c r="E55" s="103">
        <v>49</v>
      </c>
      <c r="F55" s="102">
        <v>37</v>
      </c>
      <c r="G55" s="100"/>
      <c r="H55" s="102">
        <v>1</v>
      </c>
      <c r="I55" s="102"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0"/>
        <v>31</v>
      </c>
      <c r="P55" s="65">
        <f t="shared" si="1"/>
        <v>90</v>
      </c>
      <c r="Q55" s="65">
        <f t="shared" si="2"/>
        <v>51</v>
      </c>
      <c r="R55" s="65">
        <f t="shared" si="3"/>
        <v>39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480</v>
      </c>
      <c r="D56" s="102">
        <v>1303</v>
      </c>
      <c r="E56" s="103">
        <v>640</v>
      </c>
      <c r="F56" s="102">
        <v>663</v>
      </c>
      <c r="G56" s="100"/>
      <c r="H56" s="102">
        <v>15</v>
      </c>
      <c r="I56" s="102">
        <v>33</v>
      </c>
      <c r="J56" s="102">
        <v>14</v>
      </c>
      <c r="K56" s="102">
        <v>19</v>
      </c>
      <c r="L56" s="101"/>
      <c r="M56" s="102">
        <v>2</v>
      </c>
      <c r="N56" s="85"/>
      <c r="O56" s="65">
        <f t="shared" si="0"/>
        <v>497</v>
      </c>
      <c r="P56" s="65">
        <f t="shared" si="1"/>
        <v>1336</v>
      </c>
      <c r="Q56" s="65">
        <f t="shared" si="2"/>
        <v>654</v>
      </c>
      <c r="R56" s="65">
        <f t="shared" si="3"/>
        <v>682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180</v>
      </c>
      <c r="D57" s="102">
        <v>541</v>
      </c>
      <c r="E57" s="103">
        <v>264</v>
      </c>
      <c r="F57" s="102">
        <v>277</v>
      </c>
      <c r="G57" s="100"/>
      <c r="H57" s="102">
        <v>0</v>
      </c>
      <c r="I57" s="102">
        <v>1</v>
      </c>
      <c r="J57" s="102">
        <v>0</v>
      </c>
      <c r="K57" s="102">
        <v>1</v>
      </c>
      <c r="L57" s="101"/>
      <c r="M57" s="102">
        <v>1</v>
      </c>
      <c r="N57" s="85"/>
      <c r="O57" s="65">
        <f t="shared" si="0"/>
        <v>181</v>
      </c>
      <c r="P57" s="65">
        <f t="shared" si="1"/>
        <v>542</v>
      </c>
      <c r="Q57" s="65">
        <f t="shared" si="2"/>
        <v>264</v>
      </c>
      <c r="R57" s="65">
        <f t="shared" si="3"/>
        <v>278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1018</v>
      </c>
      <c r="D58" s="102">
        <v>2428</v>
      </c>
      <c r="E58" s="103">
        <v>1222</v>
      </c>
      <c r="F58" s="102">
        <v>1206</v>
      </c>
      <c r="G58" s="100"/>
      <c r="H58" s="102">
        <v>24</v>
      </c>
      <c r="I58" s="102">
        <v>57</v>
      </c>
      <c r="J58" s="102">
        <v>30</v>
      </c>
      <c r="K58" s="102">
        <v>27</v>
      </c>
      <c r="L58" s="101"/>
      <c r="M58" s="102">
        <v>1</v>
      </c>
      <c r="N58" s="85"/>
      <c r="O58" s="65">
        <f t="shared" si="0"/>
        <v>1043</v>
      </c>
      <c r="P58" s="65">
        <f t="shared" si="1"/>
        <v>2485</v>
      </c>
      <c r="Q58" s="65">
        <f t="shared" si="2"/>
        <v>1252</v>
      </c>
      <c r="R58" s="65">
        <f t="shared" si="3"/>
        <v>1233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90</v>
      </c>
      <c r="D59" s="102">
        <v>203</v>
      </c>
      <c r="E59" s="103">
        <v>103</v>
      </c>
      <c r="F59" s="102">
        <v>100</v>
      </c>
      <c r="G59" s="100"/>
      <c r="H59" s="102">
        <v>10</v>
      </c>
      <c r="I59" s="102">
        <v>10</v>
      </c>
      <c r="J59" s="102">
        <v>3</v>
      </c>
      <c r="K59" s="102">
        <v>7</v>
      </c>
      <c r="L59" s="101"/>
      <c r="M59" s="102">
        <v>0</v>
      </c>
      <c r="N59" s="85"/>
      <c r="O59" s="65">
        <f t="shared" si="0"/>
        <v>100</v>
      </c>
      <c r="P59" s="65">
        <f t="shared" si="1"/>
        <v>213</v>
      </c>
      <c r="Q59" s="65">
        <f t="shared" si="2"/>
        <v>106</v>
      </c>
      <c r="R59" s="65">
        <f t="shared" si="3"/>
        <v>107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144</v>
      </c>
      <c r="D60" s="102">
        <v>320</v>
      </c>
      <c r="E60" s="103">
        <v>167</v>
      </c>
      <c r="F60" s="102">
        <v>153</v>
      </c>
      <c r="G60" s="100"/>
      <c r="H60" s="102">
        <v>4</v>
      </c>
      <c r="I60" s="102">
        <v>8</v>
      </c>
      <c r="J60" s="102">
        <v>4</v>
      </c>
      <c r="K60" s="102">
        <v>4</v>
      </c>
      <c r="L60" s="101"/>
      <c r="M60" s="102">
        <v>1</v>
      </c>
      <c r="N60" s="85"/>
      <c r="O60" s="65">
        <f t="shared" si="0"/>
        <v>149</v>
      </c>
      <c r="P60" s="65">
        <f t="shared" si="1"/>
        <v>328</v>
      </c>
      <c r="Q60" s="65">
        <f t="shared" si="2"/>
        <v>171</v>
      </c>
      <c r="R60" s="65">
        <f t="shared" si="3"/>
        <v>157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256</v>
      </c>
      <c r="D61" s="102">
        <v>621</v>
      </c>
      <c r="E61" s="103">
        <v>271</v>
      </c>
      <c r="F61" s="102">
        <v>350</v>
      </c>
      <c r="G61" s="100"/>
      <c r="H61" s="102">
        <v>6</v>
      </c>
      <c r="I61" s="102">
        <v>9</v>
      </c>
      <c r="J61" s="102">
        <v>3</v>
      </c>
      <c r="K61" s="102">
        <v>6</v>
      </c>
      <c r="L61" s="101"/>
      <c r="M61" s="102">
        <v>1</v>
      </c>
      <c r="N61" s="85"/>
      <c r="O61" s="65">
        <f t="shared" si="0"/>
        <v>263</v>
      </c>
      <c r="P61" s="65">
        <f t="shared" si="1"/>
        <v>630</v>
      </c>
      <c r="Q61" s="65">
        <f t="shared" si="2"/>
        <v>274</v>
      </c>
      <c r="R61" s="65">
        <f t="shared" si="3"/>
        <v>356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217</v>
      </c>
      <c r="D62" s="102">
        <v>367</v>
      </c>
      <c r="E62" s="103">
        <v>203</v>
      </c>
      <c r="F62" s="102">
        <v>164</v>
      </c>
      <c r="G62" s="100"/>
      <c r="H62" s="102">
        <v>3</v>
      </c>
      <c r="I62" s="102">
        <v>5</v>
      </c>
      <c r="J62" s="102">
        <v>3</v>
      </c>
      <c r="K62" s="102">
        <v>2</v>
      </c>
      <c r="L62" s="101"/>
      <c r="M62" s="102">
        <v>2</v>
      </c>
      <c r="N62" s="85"/>
      <c r="O62" s="65">
        <f t="shared" si="0"/>
        <v>222</v>
      </c>
      <c r="P62" s="65">
        <f t="shared" si="1"/>
        <v>372</v>
      </c>
      <c r="Q62" s="65">
        <f t="shared" si="2"/>
        <v>206</v>
      </c>
      <c r="R62" s="65">
        <f t="shared" si="3"/>
        <v>166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169</v>
      </c>
      <c r="D63" s="102">
        <v>385</v>
      </c>
      <c r="E63" s="103">
        <v>173</v>
      </c>
      <c r="F63" s="102">
        <v>212</v>
      </c>
      <c r="G63" s="100"/>
      <c r="H63" s="102">
        <v>1</v>
      </c>
      <c r="I63" s="102"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0"/>
        <v>170</v>
      </c>
      <c r="P63" s="65">
        <f t="shared" si="1"/>
        <v>386</v>
      </c>
      <c r="Q63" s="65">
        <f t="shared" si="2"/>
        <v>174</v>
      </c>
      <c r="R63" s="65">
        <f t="shared" si="3"/>
        <v>212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368</v>
      </c>
      <c r="D64" s="102">
        <v>820</v>
      </c>
      <c r="E64" s="103">
        <v>407</v>
      </c>
      <c r="F64" s="102">
        <v>413</v>
      </c>
      <c r="G64" s="100"/>
      <c r="H64" s="102">
        <v>22</v>
      </c>
      <c r="I64" s="102">
        <v>38</v>
      </c>
      <c r="J64" s="102">
        <v>20</v>
      </c>
      <c r="K64" s="102">
        <v>18</v>
      </c>
      <c r="L64" s="101"/>
      <c r="M64" s="102">
        <v>3</v>
      </c>
      <c r="N64" s="85"/>
      <c r="O64" s="65">
        <f t="shared" si="0"/>
        <v>393</v>
      </c>
      <c r="P64" s="65">
        <f t="shared" si="1"/>
        <v>858</v>
      </c>
      <c r="Q64" s="65">
        <f t="shared" si="2"/>
        <v>427</v>
      </c>
      <c r="R64" s="65">
        <f t="shared" si="3"/>
        <v>431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83</v>
      </c>
      <c r="D65" s="102">
        <v>176</v>
      </c>
      <c r="E65" s="103">
        <v>75</v>
      </c>
      <c r="F65" s="102">
        <v>101</v>
      </c>
      <c r="G65" s="100"/>
      <c r="H65" s="102">
        <v>1</v>
      </c>
      <c r="I65" s="102"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0"/>
        <v>84</v>
      </c>
      <c r="P65" s="65">
        <f t="shared" si="1"/>
        <v>179</v>
      </c>
      <c r="Q65" s="65">
        <f t="shared" si="2"/>
        <v>77</v>
      </c>
      <c r="R65" s="65">
        <f t="shared" si="3"/>
        <v>102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304</v>
      </c>
      <c r="D66" s="102">
        <v>597</v>
      </c>
      <c r="E66" s="103">
        <v>319</v>
      </c>
      <c r="F66" s="102">
        <v>278</v>
      </c>
      <c r="G66" s="100"/>
      <c r="H66" s="102">
        <v>25</v>
      </c>
      <c r="I66" s="102">
        <v>49</v>
      </c>
      <c r="J66" s="102">
        <v>29</v>
      </c>
      <c r="K66" s="102">
        <v>20</v>
      </c>
      <c r="L66" s="101"/>
      <c r="M66" s="102">
        <v>7</v>
      </c>
      <c r="N66" s="85"/>
      <c r="O66" s="65">
        <f t="shared" si="0"/>
        <v>336</v>
      </c>
      <c r="P66" s="65">
        <f t="shared" si="1"/>
        <v>646</v>
      </c>
      <c r="Q66" s="65">
        <f t="shared" si="2"/>
        <v>348</v>
      </c>
      <c r="R66" s="65">
        <f t="shared" si="3"/>
        <v>298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105</v>
      </c>
      <c r="D67" s="102">
        <v>226</v>
      </c>
      <c r="E67" s="103">
        <v>119</v>
      </c>
      <c r="F67" s="102">
        <v>107</v>
      </c>
      <c r="G67" s="100"/>
      <c r="H67" s="102">
        <v>0</v>
      </c>
      <c r="I67" s="102">
        <v>1</v>
      </c>
      <c r="J67" s="102">
        <v>0</v>
      </c>
      <c r="K67" s="102">
        <v>1</v>
      </c>
      <c r="L67" s="101"/>
      <c r="M67" s="102">
        <v>1</v>
      </c>
      <c r="N67" s="85"/>
      <c r="O67" s="65">
        <f t="shared" si="0"/>
        <v>106</v>
      </c>
      <c r="P67" s="65">
        <f t="shared" si="1"/>
        <v>227</v>
      </c>
      <c r="Q67" s="65">
        <f t="shared" si="2"/>
        <v>119</v>
      </c>
      <c r="R67" s="65">
        <f t="shared" si="3"/>
        <v>108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85</v>
      </c>
      <c r="D68" s="102">
        <v>151</v>
      </c>
      <c r="E68" s="103">
        <v>67</v>
      </c>
      <c r="F68" s="102">
        <v>84</v>
      </c>
      <c r="G68" s="100"/>
      <c r="H68" s="102">
        <v>0</v>
      </c>
      <c r="I68" s="102">
        <v>0</v>
      </c>
      <c r="J68" s="102">
        <v>0</v>
      </c>
      <c r="K68" s="102">
        <v>0</v>
      </c>
      <c r="L68" s="101"/>
      <c r="M68" s="102">
        <v>0</v>
      </c>
      <c r="N68" s="85"/>
      <c r="O68" s="65">
        <f t="shared" si="0"/>
        <v>85</v>
      </c>
      <c r="P68" s="65">
        <f t="shared" si="1"/>
        <v>151</v>
      </c>
      <c r="Q68" s="65">
        <f t="shared" si="2"/>
        <v>67</v>
      </c>
      <c r="R68" s="65">
        <f t="shared" si="3"/>
        <v>84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130</v>
      </c>
      <c r="D69" s="102">
        <v>282</v>
      </c>
      <c r="E69" s="103">
        <v>145</v>
      </c>
      <c r="F69" s="102">
        <v>137</v>
      </c>
      <c r="G69" s="100"/>
      <c r="H69" s="102">
        <v>0</v>
      </c>
      <c r="I69" s="102">
        <v>1</v>
      </c>
      <c r="J69" s="102">
        <v>0</v>
      </c>
      <c r="K69" s="102">
        <v>1</v>
      </c>
      <c r="L69" s="101"/>
      <c r="M69" s="102">
        <v>1</v>
      </c>
      <c r="N69" s="85"/>
      <c r="O69" s="65">
        <f aca="true" t="shared" si="4" ref="O69:O132">SUM(C69+H69+M69)</f>
        <v>131</v>
      </c>
      <c r="P69" s="65">
        <f t="shared" si="1"/>
        <v>283</v>
      </c>
      <c r="Q69" s="65">
        <f t="shared" si="2"/>
        <v>145</v>
      </c>
      <c r="R69" s="65">
        <f t="shared" si="3"/>
        <v>138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101</v>
      </c>
      <c r="D70" s="102">
        <v>215</v>
      </c>
      <c r="E70" s="103">
        <v>101</v>
      </c>
      <c r="F70" s="102">
        <v>114</v>
      </c>
      <c r="G70" s="100"/>
      <c r="H70" s="102">
        <v>1</v>
      </c>
      <c r="I70" s="102">
        <v>6</v>
      </c>
      <c r="J70" s="102">
        <v>3</v>
      </c>
      <c r="K70" s="102">
        <v>3</v>
      </c>
      <c r="L70" s="101"/>
      <c r="M70" s="102">
        <v>0</v>
      </c>
      <c r="N70" s="85"/>
      <c r="O70" s="65">
        <f t="shared" si="4"/>
        <v>102</v>
      </c>
      <c r="P70" s="65">
        <f aca="true" t="shared" si="5" ref="P70:P133">SUM(Q70:R70)</f>
        <v>221</v>
      </c>
      <c r="Q70" s="65">
        <f aca="true" t="shared" si="6" ref="Q70:Q133">SUM(E70+J70)</f>
        <v>104</v>
      </c>
      <c r="R70" s="65">
        <f aca="true" t="shared" si="7" ref="R70:R133">SUM(F70+K70)</f>
        <v>117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108</v>
      </c>
      <c r="D71" s="102">
        <v>241</v>
      </c>
      <c r="E71" s="103">
        <v>113</v>
      </c>
      <c r="F71" s="102">
        <v>128</v>
      </c>
      <c r="G71" s="100"/>
      <c r="H71" s="102">
        <v>2</v>
      </c>
      <c r="I71" s="102">
        <v>5</v>
      </c>
      <c r="J71" s="102">
        <v>3</v>
      </c>
      <c r="K71" s="102">
        <v>2</v>
      </c>
      <c r="L71" s="101"/>
      <c r="M71" s="102">
        <v>0</v>
      </c>
      <c r="N71" s="85"/>
      <c r="O71" s="65">
        <f t="shared" si="4"/>
        <v>110</v>
      </c>
      <c r="P71" s="65">
        <f t="shared" si="5"/>
        <v>246</v>
      </c>
      <c r="Q71" s="65">
        <f t="shared" si="6"/>
        <v>116</v>
      </c>
      <c r="R71" s="65">
        <f t="shared" si="7"/>
        <v>130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274</v>
      </c>
      <c r="D72" s="102">
        <v>605</v>
      </c>
      <c r="E72" s="103">
        <v>303</v>
      </c>
      <c r="F72" s="102">
        <v>302</v>
      </c>
      <c r="G72" s="100"/>
      <c r="H72" s="102">
        <v>10</v>
      </c>
      <c r="I72" s="102">
        <v>18</v>
      </c>
      <c r="J72" s="102">
        <v>8</v>
      </c>
      <c r="K72" s="102">
        <v>10</v>
      </c>
      <c r="L72" s="101"/>
      <c r="M72" s="102">
        <v>3</v>
      </c>
      <c r="N72" s="85"/>
      <c r="O72" s="65">
        <f t="shared" si="4"/>
        <v>287</v>
      </c>
      <c r="P72" s="65">
        <f t="shared" si="5"/>
        <v>623</v>
      </c>
      <c r="Q72" s="65">
        <f t="shared" si="6"/>
        <v>311</v>
      </c>
      <c r="R72" s="65">
        <f t="shared" si="7"/>
        <v>312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360</v>
      </c>
      <c r="D73" s="102">
        <v>748</v>
      </c>
      <c r="E73" s="103">
        <v>399</v>
      </c>
      <c r="F73" s="102">
        <v>349</v>
      </c>
      <c r="G73" s="100"/>
      <c r="H73" s="102">
        <v>20</v>
      </c>
      <c r="I73" s="102">
        <v>44</v>
      </c>
      <c r="J73" s="102">
        <v>20</v>
      </c>
      <c r="K73" s="102">
        <v>24</v>
      </c>
      <c r="L73" s="101"/>
      <c r="M73" s="102">
        <v>2</v>
      </c>
      <c r="N73" s="85"/>
      <c r="O73" s="65">
        <f t="shared" si="4"/>
        <v>382</v>
      </c>
      <c r="P73" s="65">
        <f t="shared" si="5"/>
        <v>792</v>
      </c>
      <c r="Q73" s="65">
        <f t="shared" si="6"/>
        <v>419</v>
      </c>
      <c r="R73" s="65">
        <f t="shared" si="7"/>
        <v>373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298</v>
      </c>
      <c r="D74" s="102">
        <v>628</v>
      </c>
      <c r="E74" s="103">
        <v>325</v>
      </c>
      <c r="F74" s="102">
        <v>303</v>
      </c>
      <c r="G74" s="100"/>
      <c r="H74" s="102">
        <v>12</v>
      </c>
      <c r="I74" s="102">
        <v>32</v>
      </c>
      <c r="J74" s="102">
        <v>14</v>
      </c>
      <c r="K74" s="102">
        <v>18</v>
      </c>
      <c r="L74" s="101"/>
      <c r="M74" s="102">
        <v>3</v>
      </c>
      <c r="N74" s="85"/>
      <c r="O74" s="65">
        <f t="shared" si="4"/>
        <v>313</v>
      </c>
      <c r="P74" s="65">
        <f t="shared" si="5"/>
        <v>660</v>
      </c>
      <c r="Q74" s="65">
        <f t="shared" si="6"/>
        <v>339</v>
      </c>
      <c r="R74" s="65">
        <f t="shared" si="7"/>
        <v>321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51</v>
      </c>
      <c r="D75" s="102">
        <v>102</v>
      </c>
      <c r="E75" s="103">
        <v>53</v>
      </c>
      <c r="F75" s="102">
        <v>49</v>
      </c>
      <c r="G75" s="100"/>
      <c r="H75" s="102">
        <v>0</v>
      </c>
      <c r="I75" s="102"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4"/>
        <v>52</v>
      </c>
      <c r="P75" s="65">
        <f t="shared" si="5"/>
        <v>103</v>
      </c>
      <c r="Q75" s="65">
        <f t="shared" si="6"/>
        <v>53</v>
      </c>
      <c r="R75" s="65">
        <f t="shared" si="7"/>
        <v>50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151</v>
      </c>
      <c r="D76" s="102">
        <v>321</v>
      </c>
      <c r="E76" s="103">
        <v>171</v>
      </c>
      <c r="F76" s="102">
        <v>150</v>
      </c>
      <c r="G76" s="100"/>
      <c r="H76" s="102">
        <v>10</v>
      </c>
      <c r="I76" s="102">
        <v>24</v>
      </c>
      <c r="J76" s="102">
        <v>11</v>
      </c>
      <c r="K76" s="102">
        <v>13</v>
      </c>
      <c r="L76" s="101"/>
      <c r="M76" s="102">
        <v>3</v>
      </c>
      <c r="N76" s="85"/>
      <c r="O76" s="65">
        <f t="shared" si="4"/>
        <v>164</v>
      </c>
      <c r="P76" s="65">
        <f t="shared" si="5"/>
        <v>345</v>
      </c>
      <c r="Q76" s="65">
        <f t="shared" si="6"/>
        <v>182</v>
      </c>
      <c r="R76" s="65">
        <f t="shared" si="7"/>
        <v>163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306</v>
      </c>
      <c r="D77" s="102">
        <v>735</v>
      </c>
      <c r="E77" s="103">
        <v>336</v>
      </c>
      <c r="F77" s="102">
        <v>399</v>
      </c>
      <c r="G77" s="100"/>
      <c r="H77" s="102">
        <v>7</v>
      </c>
      <c r="I77" s="102">
        <v>21</v>
      </c>
      <c r="J77" s="102">
        <v>9</v>
      </c>
      <c r="K77" s="102">
        <v>12</v>
      </c>
      <c r="L77" s="101"/>
      <c r="M77" s="102">
        <v>6</v>
      </c>
      <c r="N77" s="85"/>
      <c r="O77" s="65">
        <f t="shared" si="4"/>
        <v>319</v>
      </c>
      <c r="P77" s="65">
        <f t="shared" si="5"/>
        <v>756</v>
      </c>
      <c r="Q77" s="65">
        <f t="shared" si="6"/>
        <v>345</v>
      </c>
      <c r="R77" s="65">
        <f t="shared" si="7"/>
        <v>411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123</v>
      </c>
      <c r="D78" s="102">
        <v>312</v>
      </c>
      <c r="E78" s="103">
        <v>148</v>
      </c>
      <c r="F78" s="102">
        <v>164</v>
      </c>
      <c r="G78" s="100"/>
      <c r="H78" s="102">
        <v>26</v>
      </c>
      <c r="I78" s="102">
        <v>43</v>
      </c>
      <c r="J78" s="102">
        <v>29</v>
      </c>
      <c r="K78" s="102">
        <v>14</v>
      </c>
      <c r="L78" s="101"/>
      <c r="M78" s="102">
        <v>1</v>
      </c>
      <c r="N78" s="85"/>
      <c r="O78" s="65">
        <f t="shared" si="4"/>
        <v>150</v>
      </c>
      <c r="P78" s="65">
        <f t="shared" si="5"/>
        <v>355</v>
      </c>
      <c r="Q78" s="65">
        <f t="shared" si="6"/>
        <v>177</v>
      </c>
      <c r="R78" s="65">
        <f t="shared" si="7"/>
        <v>178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226</v>
      </c>
      <c r="D79" s="102">
        <v>595</v>
      </c>
      <c r="E79" s="103">
        <v>280</v>
      </c>
      <c r="F79" s="102">
        <v>315</v>
      </c>
      <c r="G79" s="100"/>
      <c r="H79" s="102">
        <v>11</v>
      </c>
      <c r="I79" s="102">
        <v>30</v>
      </c>
      <c r="J79" s="102">
        <v>15</v>
      </c>
      <c r="K79" s="102">
        <v>15</v>
      </c>
      <c r="L79" s="101"/>
      <c r="M79" s="102">
        <v>1</v>
      </c>
      <c r="N79" s="85"/>
      <c r="O79" s="65">
        <f t="shared" si="4"/>
        <v>238</v>
      </c>
      <c r="P79" s="65">
        <f t="shared" si="5"/>
        <v>625</v>
      </c>
      <c r="Q79" s="65">
        <f t="shared" si="6"/>
        <v>295</v>
      </c>
      <c r="R79" s="65">
        <f t="shared" si="7"/>
        <v>330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397</v>
      </c>
      <c r="D80" s="102">
        <v>893</v>
      </c>
      <c r="E80" s="103">
        <v>442</v>
      </c>
      <c r="F80" s="102">
        <v>451</v>
      </c>
      <c r="G80" s="100"/>
      <c r="H80" s="102">
        <v>14</v>
      </c>
      <c r="I80" s="102">
        <v>26</v>
      </c>
      <c r="J80" s="102">
        <v>15</v>
      </c>
      <c r="K80" s="102">
        <v>11</v>
      </c>
      <c r="L80" s="101"/>
      <c r="M80" s="102">
        <v>1</v>
      </c>
      <c r="N80" s="85"/>
      <c r="O80" s="65">
        <f t="shared" si="4"/>
        <v>412</v>
      </c>
      <c r="P80" s="65">
        <f t="shared" si="5"/>
        <v>919</v>
      </c>
      <c r="Q80" s="65">
        <f t="shared" si="6"/>
        <v>457</v>
      </c>
      <c r="R80" s="65">
        <f t="shared" si="7"/>
        <v>462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395</v>
      </c>
      <c r="D81" s="102">
        <v>925</v>
      </c>
      <c r="E81" s="103">
        <v>462</v>
      </c>
      <c r="F81" s="102">
        <v>463</v>
      </c>
      <c r="G81" s="100"/>
      <c r="H81" s="102">
        <v>7</v>
      </c>
      <c r="I81" s="102">
        <v>28</v>
      </c>
      <c r="J81" s="102">
        <v>14</v>
      </c>
      <c r="K81" s="102">
        <v>14</v>
      </c>
      <c r="L81" s="101"/>
      <c r="M81" s="102">
        <v>4</v>
      </c>
      <c r="N81" s="85"/>
      <c r="O81" s="65">
        <f t="shared" si="4"/>
        <v>406</v>
      </c>
      <c r="P81" s="65">
        <f t="shared" si="5"/>
        <v>953</v>
      </c>
      <c r="Q81" s="65">
        <f t="shared" si="6"/>
        <v>476</v>
      </c>
      <c r="R81" s="65">
        <f t="shared" si="7"/>
        <v>477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199</v>
      </c>
      <c r="D82" s="102">
        <v>562</v>
      </c>
      <c r="E82" s="103">
        <v>276</v>
      </c>
      <c r="F82" s="102">
        <v>286</v>
      </c>
      <c r="G82" s="100"/>
      <c r="H82" s="102">
        <v>17</v>
      </c>
      <c r="I82" s="102">
        <v>39</v>
      </c>
      <c r="J82" s="102">
        <v>19</v>
      </c>
      <c r="K82" s="102">
        <v>20</v>
      </c>
      <c r="L82" s="101"/>
      <c r="M82" s="102">
        <v>3</v>
      </c>
      <c r="N82" s="85"/>
      <c r="O82" s="65">
        <f t="shared" si="4"/>
        <v>219</v>
      </c>
      <c r="P82" s="65">
        <f t="shared" si="5"/>
        <v>601</v>
      </c>
      <c r="Q82" s="65">
        <f t="shared" si="6"/>
        <v>295</v>
      </c>
      <c r="R82" s="65">
        <f t="shared" si="7"/>
        <v>306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311</v>
      </c>
      <c r="D83" s="102">
        <v>771</v>
      </c>
      <c r="E83" s="103">
        <v>386</v>
      </c>
      <c r="F83" s="102">
        <v>385</v>
      </c>
      <c r="G83" s="100"/>
      <c r="H83" s="102">
        <v>70</v>
      </c>
      <c r="I83" s="102">
        <v>187</v>
      </c>
      <c r="J83" s="102">
        <v>94</v>
      </c>
      <c r="K83" s="102">
        <v>93</v>
      </c>
      <c r="L83" s="101"/>
      <c r="M83" s="102">
        <v>7</v>
      </c>
      <c r="N83" s="85"/>
      <c r="O83" s="65">
        <f t="shared" si="4"/>
        <v>388</v>
      </c>
      <c r="P83" s="65">
        <f t="shared" si="5"/>
        <v>958</v>
      </c>
      <c r="Q83" s="65">
        <f t="shared" si="6"/>
        <v>480</v>
      </c>
      <c r="R83" s="65">
        <f t="shared" si="7"/>
        <v>478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124</v>
      </c>
      <c r="D84" s="102">
        <v>337</v>
      </c>
      <c r="E84" s="103">
        <v>175</v>
      </c>
      <c r="F84" s="102">
        <v>162</v>
      </c>
      <c r="G84" s="100"/>
      <c r="H84" s="102">
        <v>0</v>
      </c>
      <c r="I84" s="102"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4"/>
        <v>126</v>
      </c>
      <c r="P84" s="65">
        <f t="shared" si="5"/>
        <v>342</v>
      </c>
      <c r="Q84" s="65">
        <f t="shared" si="6"/>
        <v>177</v>
      </c>
      <c r="R84" s="65">
        <f t="shared" si="7"/>
        <v>165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283</v>
      </c>
      <c r="D85" s="102">
        <v>523</v>
      </c>
      <c r="E85" s="103">
        <v>297</v>
      </c>
      <c r="F85" s="102">
        <v>226</v>
      </c>
      <c r="G85" s="100"/>
      <c r="H85" s="102">
        <v>17</v>
      </c>
      <c r="I85" s="102">
        <v>36</v>
      </c>
      <c r="J85" s="102">
        <v>16</v>
      </c>
      <c r="K85" s="102">
        <v>20</v>
      </c>
      <c r="L85" s="101"/>
      <c r="M85" s="102">
        <v>2</v>
      </c>
      <c r="N85" s="85"/>
      <c r="O85" s="65">
        <f t="shared" si="4"/>
        <v>302</v>
      </c>
      <c r="P85" s="65">
        <f t="shared" si="5"/>
        <v>559</v>
      </c>
      <c r="Q85" s="65">
        <f t="shared" si="6"/>
        <v>313</v>
      </c>
      <c r="R85" s="65">
        <f t="shared" si="7"/>
        <v>246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481</v>
      </c>
      <c r="D86" s="102">
        <v>1015</v>
      </c>
      <c r="E86" s="103">
        <v>522</v>
      </c>
      <c r="F86" s="102">
        <v>493</v>
      </c>
      <c r="G86" s="100"/>
      <c r="H86" s="102">
        <v>21</v>
      </c>
      <c r="I86" s="102">
        <v>40</v>
      </c>
      <c r="J86" s="102">
        <v>24</v>
      </c>
      <c r="K86" s="102">
        <v>16</v>
      </c>
      <c r="L86" s="101"/>
      <c r="M86" s="102">
        <v>3</v>
      </c>
      <c r="N86" s="85"/>
      <c r="O86" s="65">
        <f t="shared" si="4"/>
        <v>505</v>
      </c>
      <c r="P86" s="65">
        <f t="shared" si="5"/>
        <v>1055</v>
      </c>
      <c r="Q86" s="65">
        <f t="shared" si="6"/>
        <v>546</v>
      </c>
      <c r="R86" s="65">
        <f t="shared" si="7"/>
        <v>509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316</v>
      </c>
      <c r="D87" s="102">
        <v>852</v>
      </c>
      <c r="E87" s="103">
        <v>442</v>
      </c>
      <c r="F87" s="102">
        <v>410</v>
      </c>
      <c r="G87" s="100"/>
      <c r="H87" s="102">
        <v>28</v>
      </c>
      <c r="I87" s="102">
        <v>75</v>
      </c>
      <c r="J87" s="102">
        <v>32</v>
      </c>
      <c r="K87" s="102">
        <v>43</v>
      </c>
      <c r="L87" s="101"/>
      <c r="M87" s="102">
        <v>7</v>
      </c>
      <c r="N87" s="85"/>
      <c r="O87" s="65">
        <f t="shared" si="4"/>
        <v>351</v>
      </c>
      <c r="P87" s="65">
        <f t="shared" si="5"/>
        <v>927</v>
      </c>
      <c r="Q87" s="65">
        <f t="shared" si="6"/>
        <v>474</v>
      </c>
      <c r="R87" s="65">
        <f t="shared" si="7"/>
        <v>453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130</v>
      </c>
      <c r="D88" s="102">
        <v>264</v>
      </c>
      <c r="E88" s="103">
        <v>138</v>
      </c>
      <c r="F88" s="102">
        <v>126</v>
      </c>
      <c r="G88" s="100"/>
      <c r="H88" s="102">
        <v>20</v>
      </c>
      <c r="I88" s="102">
        <v>50</v>
      </c>
      <c r="J88" s="102">
        <v>27</v>
      </c>
      <c r="K88" s="102">
        <v>23</v>
      </c>
      <c r="L88" s="101"/>
      <c r="M88" s="102">
        <v>4</v>
      </c>
      <c r="N88" s="85"/>
      <c r="O88" s="65">
        <f t="shared" si="4"/>
        <v>154</v>
      </c>
      <c r="P88" s="65">
        <f t="shared" si="5"/>
        <v>314</v>
      </c>
      <c r="Q88" s="65">
        <f t="shared" si="6"/>
        <v>165</v>
      </c>
      <c r="R88" s="65">
        <f t="shared" si="7"/>
        <v>149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369</v>
      </c>
      <c r="D89" s="102">
        <v>841</v>
      </c>
      <c r="E89" s="103">
        <v>434</v>
      </c>
      <c r="F89" s="102">
        <v>407</v>
      </c>
      <c r="G89" s="100"/>
      <c r="H89" s="102">
        <v>21</v>
      </c>
      <c r="I89" s="102">
        <v>53</v>
      </c>
      <c r="J89" s="102">
        <v>31</v>
      </c>
      <c r="K89" s="102">
        <v>22</v>
      </c>
      <c r="L89" s="101"/>
      <c r="M89" s="102">
        <v>5</v>
      </c>
      <c r="N89" s="85"/>
      <c r="O89" s="65">
        <f t="shared" si="4"/>
        <v>395</v>
      </c>
      <c r="P89" s="65">
        <f t="shared" si="5"/>
        <v>894</v>
      </c>
      <c r="Q89" s="65">
        <f t="shared" si="6"/>
        <v>465</v>
      </c>
      <c r="R89" s="65">
        <f t="shared" si="7"/>
        <v>429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97</v>
      </c>
      <c r="D90" s="102">
        <v>318</v>
      </c>
      <c r="E90" s="103">
        <v>156</v>
      </c>
      <c r="F90" s="102">
        <v>162</v>
      </c>
      <c r="G90" s="100"/>
      <c r="H90" s="102">
        <v>6</v>
      </c>
      <c r="I90" s="102">
        <v>10</v>
      </c>
      <c r="J90" s="102">
        <v>7</v>
      </c>
      <c r="K90" s="102">
        <v>3</v>
      </c>
      <c r="L90" s="101"/>
      <c r="M90" s="102">
        <v>2</v>
      </c>
      <c r="N90" s="85"/>
      <c r="O90" s="65">
        <f t="shared" si="4"/>
        <v>105</v>
      </c>
      <c r="P90" s="65">
        <f t="shared" si="5"/>
        <v>328</v>
      </c>
      <c r="Q90" s="65">
        <f t="shared" si="6"/>
        <v>163</v>
      </c>
      <c r="R90" s="65">
        <f t="shared" si="7"/>
        <v>165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81</v>
      </c>
      <c r="D91" s="102">
        <v>252</v>
      </c>
      <c r="E91" s="103">
        <v>128</v>
      </c>
      <c r="F91" s="102">
        <v>124</v>
      </c>
      <c r="G91" s="100"/>
      <c r="H91" s="102">
        <v>0</v>
      </c>
      <c r="I91" s="102">
        <v>0</v>
      </c>
      <c r="J91" s="102">
        <v>0</v>
      </c>
      <c r="K91" s="102">
        <v>0</v>
      </c>
      <c r="L91" s="101"/>
      <c r="M91" s="102">
        <v>0</v>
      </c>
      <c r="N91" s="85"/>
      <c r="O91" s="65">
        <f t="shared" si="4"/>
        <v>81</v>
      </c>
      <c r="P91" s="65">
        <f t="shared" si="5"/>
        <v>252</v>
      </c>
      <c r="Q91" s="65">
        <f t="shared" si="6"/>
        <v>128</v>
      </c>
      <c r="R91" s="65">
        <f t="shared" si="7"/>
        <v>124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32</v>
      </c>
      <c r="D92" s="102">
        <v>82</v>
      </c>
      <c r="E92" s="103">
        <v>38</v>
      </c>
      <c r="F92" s="102">
        <v>44</v>
      </c>
      <c r="G92" s="100"/>
      <c r="H92" s="102">
        <v>0</v>
      </c>
      <c r="I92" s="102"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4"/>
        <v>32</v>
      </c>
      <c r="P92" s="65">
        <f t="shared" si="5"/>
        <v>82</v>
      </c>
      <c r="Q92" s="65">
        <f t="shared" si="6"/>
        <v>38</v>
      </c>
      <c r="R92" s="65">
        <f t="shared" si="7"/>
        <v>44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128</v>
      </c>
      <c r="D93" s="102">
        <v>383</v>
      </c>
      <c r="E93" s="103">
        <v>188</v>
      </c>
      <c r="F93" s="102">
        <v>195</v>
      </c>
      <c r="G93" s="100"/>
      <c r="H93" s="102">
        <v>0</v>
      </c>
      <c r="I93" s="102"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4"/>
        <v>129</v>
      </c>
      <c r="P93" s="65">
        <f t="shared" si="5"/>
        <v>384</v>
      </c>
      <c r="Q93" s="65">
        <f t="shared" si="6"/>
        <v>188</v>
      </c>
      <c r="R93" s="65">
        <f t="shared" si="7"/>
        <v>196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120</v>
      </c>
      <c r="D94" s="102">
        <v>379</v>
      </c>
      <c r="E94" s="103">
        <v>181</v>
      </c>
      <c r="F94" s="102">
        <v>198</v>
      </c>
      <c r="G94" s="100"/>
      <c r="H94" s="102">
        <v>1</v>
      </c>
      <c r="I94" s="102"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4"/>
        <v>121</v>
      </c>
      <c r="P94" s="65">
        <f t="shared" si="5"/>
        <v>384</v>
      </c>
      <c r="Q94" s="65">
        <f t="shared" si="6"/>
        <v>183</v>
      </c>
      <c r="R94" s="65">
        <f t="shared" si="7"/>
        <v>201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72</v>
      </c>
      <c r="D95" s="102">
        <v>260</v>
      </c>
      <c r="E95" s="103">
        <v>130</v>
      </c>
      <c r="F95" s="102">
        <v>130</v>
      </c>
      <c r="G95" s="100"/>
      <c r="H95" s="102">
        <v>0</v>
      </c>
      <c r="I95" s="102"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4"/>
        <v>72</v>
      </c>
      <c r="P95" s="65">
        <f t="shared" si="5"/>
        <v>260</v>
      </c>
      <c r="Q95" s="65">
        <f t="shared" si="6"/>
        <v>130</v>
      </c>
      <c r="R95" s="65">
        <f t="shared" si="7"/>
        <v>130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v>94</v>
      </c>
      <c r="E96" s="103">
        <v>46</v>
      </c>
      <c r="F96" s="102">
        <v>48</v>
      </c>
      <c r="G96" s="100"/>
      <c r="H96" s="102">
        <v>0</v>
      </c>
      <c r="I96" s="102"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4"/>
        <v>30</v>
      </c>
      <c r="P96" s="65">
        <f t="shared" si="5"/>
        <v>94</v>
      </c>
      <c r="Q96" s="65">
        <f t="shared" si="6"/>
        <v>46</v>
      </c>
      <c r="R96" s="65">
        <f t="shared" si="7"/>
        <v>48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156</v>
      </c>
      <c r="D97" s="102">
        <v>416</v>
      </c>
      <c r="E97" s="103">
        <v>206</v>
      </c>
      <c r="F97" s="102">
        <v>210</v>
      </c>
      <c r="G97" s="100"/>
      <c r="H97" s="102">
        <v>2</v>
      </c>
      <c r="I97" s="102">
        <v>5</v>
      </c>
      <c r="J97" s="102">
        <v>2</v>
      </c>
      <c r="K97" s="102">
        <v>3</v>
      </c>
      <c r="L97" s="101"/>
      <c r="M97" s="102">
        <v>2</v>
      </c>
      <c r="N97" s="85"/>
      <c r="O97" s="65">
        <f t="shared" si="4"/>
        <v>160</v>
      </c>
      <c r="P97" s="65">
        <f t="shared" si="5"/>
        <v>421</v>
      </c>
      <c r="Q97" s="65">
        <f t="shared" si="6"/>
        <v>208</v>
      </c>
      <c r="R97" s="65">
        <f t="shared" si="7"/>
        <v>213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67</v>
      </c>
      <c r="D98" s="102">
        <v>204</v>
      </c>
      <c r="E98" s="103">
        <v>99</v>
      </c>
      <c r="F98" s="102">
        <v>105</v>
      </c>
      <c r="G98" s="100"/>
      <c r="H98" s="102">
        <v>0</v>
      </c>
      <c r="I98" s="102"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4"/>
        <v>67</v>
      </c>
      <c r="P98" s="65">
        <f t="shared" si="5"/>
        <v>204</v>
      </c>
      <c r="Q98" s="65">
        <f t="shared" si="6"/>
        <v>99</v>
      </c>
      <c r="R98" s="65">
        <f t="shared" si="7"/>
        <v>105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402</v>
      </c>
      <c r="D99" s="102">
        <v>1261</v>
      </c>
      <c r="E99" s="103">
        <v>612</v>
      </c>
      <c r="F99" s="102">
        <v>649</v>
      </c>
      <c r="G99" s="100"/>
      <c r="H99" s="102">
        <v>5</v>
      </c>
      <c r="I99" s="102">
        <v>9</v>
      </c>
      <c r="J99" s="102">
        <v>3</v>
      </c>
      <c r="K99" s="102">
        <v>6</v>
      </c>
      <c r="L99" s="101"/>
      <c r="M99" s="102">
        <v>2</v>
      </c>
      <c r="N99" s="85"/>
      <c r="O99" s="65">
        <f t="shared" si="4"/>
        <v>409</v>
      </c>
      <c r="P99" s="65">
        <f t="shared" si="5"/>
        <v>1270</v>
      </c>
      <c r="Q99" s="65">
        <f t="shared" si="6"/>
        <v>615</v>
      </c>
      <c r="R99" s="65">
        <f t="shared" si="7"/>
        <v>655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191</v>
      </c>
      <c r="D100" s="102">
        <v>570</v>
      </c>
      <c r="E100" s="103">
        <v>273</v>
      </c>
      <c r="F100" s="102">
        <v>297</v>
      </c>
      <c r="G100" s="100"/>
      <c r="H100" s="102">
        <v>2</v>
      </c>
      <c r="I100" s="102">
        <v>7</v>
      </c>
      <c r="J100" s="102">
        <v>3</v>
      </c>
      <c r="K100" s="102">
        <v>4</v>
      </c>
      <c r="L100" s="101"/>
      <c r="M100" s="102">
        <v>3</v>
      </c>
      <c r="N100" s="85"/>
      <c r="O100" s="65">
        <f t="shared" si="4"/>
        <v>196</v>
      </c>
      <c r="P100" s="65">
        <f t="shared" si="5"/>
        <v>577</v>
      </c>
      <c r="Q100" s="65">
        <f t="shared" si="6"/>
        <v>276</v>
      </c>
      <c r="R100" s="65">
        <f t="shared" si="7"/>
        <v>301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142</v>
      </c>
      <c r="D101" s="102">
        <v>391</v>
      </c>
      <c r="E101" s="103">
        <v>185</v>
      </c>
      <c r="F101" s="102">
        <v>206</v>
      </c>
      <c r="G101" s="100"/>
      <c r="H101" s="102">
        <v>0</v>
      </c>
      <c r="I101" s="102">
        <v>3</v>
      </c>
      <c r="J101" s="102">
        <v>1</v>
      </c>
      <c r="K101" s="102">
        <v>2</v>
      </c>
      <c r="L101" s="101"/>
      <c r="M101" s="102">
        <v>2</v>
      </c>
      <c r="N101" s="85"/>
      <c r="O101" s="65">
        <f t="shared" si="4"/>
        <v>144</v>
      </c>
      <c r="P101" s="65">
        <f t="shared" si="5"/>
        <v>394</v>
      </c>
      <c r="Q101" s="65">
        <f t="shared" si="6"/>
        <v>186</v>
      </c>
      <c r="R101" s="65">
        <f t="shared" si="7"/>
        <v>208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127</v>
      </c>
      <c r="D102" s="102">
        <v>331</v>
      </c>
      <c r="E102" s="103">
        <v>180</v>
      </c>
      <c r="F102" s="102">
        <v>151</v>
      </c>
      <c r="G102" s="100"/>
      <c r="H102" s="102">
        <v>0</v>
      </c>
      <c r="I102" s="102">
        <v>0</v>
      </c>
      <c r="J102" s="102">
        <v>0</v>
      </c>
      <c r="K102" s="102">
        <v>0</v>
      </c>
      <c r="L102" s="101"/>
      <c r="M102" s="102">
        <v>0</v>
      </c>
      <c r="N102" s="85"/>
      <c r="O102" s="65">
        <f t="shared" si="4"/>
        <v>127</v>
      </c>
      <c r="P102" s="65">
        <f t="shared" si="5"/>
        <v>331</v>
      </c>
      <c r="Q102" s="65">
        <f t="shared" si="6"/>
        <v>180</v>
      </c>
      <c r="R102" s="65">
        <f t="shared" si="7"/>
        <v>151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8</v>
      </c>
      <c r="D103" s="102">
        <v>20</v>
      </c>
      <c r="E103" s="103">
        <v>9</v>
      </c>
      <c r="F103" s="102">
        <v>11</v>
      </c>
      <c r="G103" s="100"/>
      <c r="H103" s="102">
        <v>0</v>
      </c>
      <c r="I103" s="102"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4"/>
        <v>8</v>
      </c>
      <c r="P103" s="65">
        <f t="shared" si="5"/>
        <v>20</v>
      </c>
      <c r="Q103" s="65">
        <f t="shared" si="6"/>
        <v>9</v>
      </c>
      <c r="R103" s="65">
        <f t="shared" si="7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v>12</v>
      </c>
      <c r="E104" s="103">
        <v>7</v>
      </c>
      <c r="F104" s="102">
        <v>5</v>
      </c>
      <c r="G104" s="100"/>
      <c r="H104" s="102">
        <v>0</v>
      </c>
      <c r="I104" s="102"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4"/>
        <v>6</v>
      </c>
      <c r="P104" s="65">
        <f t="shared" si="5"/>
        <v>12</v>
      </c>
      <c r="Q104" s="65">
        <f t="shared" si="6"/>
        <v>7</v>
      </c>
      <c r="R104" s="65">
        <f t="shared" si="7"/>
        <v>5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v>34</v>
      </c>
      <c r="E105" s="103">
        <v>17</v>
      </c>
      <c r="F105" s="102">
        <v>17</v>
      </c>
      <c r="G105" s="100"/>
      <c r="H105" s="102">
        <v>0</v>
      </c>
      <c r="I105" s="102"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4"/>
        <v>15</v>
      </c>
      <c r="P105" s="65">
        <f t="shared" si="5"/>
        <v>34</v>
      </c>
      <c r="Q105" s="65">
        <f t="shared" si="6"/>
        <v>17</v>
      </c>
      <c r="R105" s="65">
        <f t="shared" si="7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58</v>
      </c>
      <c r="D106" s="102">
        <v>129</v>
      </c>
      <c r="E106" s="103">
        <v>55</v>
      </c>
      <c r="F106" s="102">
        <v>74</v>
      </c>
      <c r="G106" s="100"/>
      <c r="H106" s="102">
        <v>0</v>
      </c>
      <c r="I106" s="102"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4"/>
        <v>58</v>
      </c>
      <c r="P106" s="65">
        <f t="shared" si="5"/>
        <v>129</v>
      </c>
      <c r="Q106" s="65">
        <f t="shared" si="6"/>
        <v>55</v>
      </c>
      <c r="R106" s="65">
        <f t="shared" si="7"/>
        <v>74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24</v>
      </c>
      <c r="D107" s="102">
        <v>62</v>
      </c>
      <c r="E107" s="103">
        <v>31</v>
      </c>
      <c r="F107" s="102">
        <v>31</v>
      </c>
      <c r="G107" s="100"/>
      <c r="H107" s="102">
        <v>0</v>
      </c>
      <c r="I107" s="102"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4"/>
        <v>24</v>
      </c>
      <c r="P107" s="65">
        <f t="shared" si="5"/>
        <v>62</v>
      </c>
      <c r="Q107" s="65">
        <f t="shared" si="6"/>
        <v>31</v>
      </c>
      <c r="R107" s="65">
        <f t="shared" si="7"/>
        <v>31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55</v>
      </c>
      <c r="D108" s="102">
        <v>102</v>
      </c>
      <c r="E108" s="103">
        <v>46</v>
      </c>
      <c r="F108" s="102">
        <v>56</v>
      </c>
      <c r="G108" s="100"/>
      <c r="H108" s="102">
        <v>0</v>
      </c>
      <c r="I108" s="102"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4"/>
        <v>55</v>
      </c>
      <c r="P108" s="65">
        <f t="shared" si="5"/>
        <v>102</v>
      </c>
      <c r="Q108" s="65">
        <f t="shared" si="6"/>
        <v>46</v>
      </c>
      <c r="R108" s="65">
        <f t="shared" si="7"/>
        <v>56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11</v>
      </c>
      <c r="D109" s="102">
        <v>17</v>
      </c>
      <c r="E109" s="103">
        <v>9</v>
      </c>
      <c r="F109" s="102">
        <v>8</v>
      </c>
      <c r="G109" s="100"/>
      <c r="H109" s="102">
        <v>0</v>
      </c>
      <c r="I109" s="102"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4"/>
        <v>11</v>
      </c>
      <c r="P109" s="65">
        <f t="shared" si="5"/>
        <v>17</v>
      </c>
      <c r="Q109" s="65">
        <f t="shared" si="6"/>
        <v>9</v>
      </c>
      <c r="R109" s="65">
        <f t="shared" si="7"/>
        <v>8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14</v>
      </c>
      <c r="D110" s="102">
        <v>18</v>
      </c>
      <c r="E110" s="103">
        <v>8</v>
      </c>
      <c r="F110" s="102">
        <v>10</v>
      </c>
      <c r="G110" s="100"/>
      <c r="H110" s="102">
        <v>0</v>
      </c>
      <c r="I110" s="102"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4"/>
        <v>14</v>
      </c>
      <c r="P110" s="65">
        <f t="shared" si="5"/>
        <v>18</v>
      </c>
      <c r="Q110" s="65">
        <f t="shared" si="6"/>
        <v>8</v>
      </c>
      <c r="R110" s="65">
        <f t="shared" si="7"/>
        <v>10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21</v>
      </c>
      <c r="D111" s="102">
        <v>33</v>
      </c>
      <c r="E111" s="103">
        <v>13</v>
      </c>
      <c r="F111" s="102">
        <v>20</v>
      </c>
      <c r="G111" s="100"/>
      <c r="H111" s="102">
        <v>0</v>
      </c>
      <c r="I111" s="102"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4"/>
        <v>21</v>
      </c>
      <c r="P111" s="65">
        <f t="shared" si="5"/>
        <v>33</v>
      </c>
      <c r="Q111" s="65">
        <f t="shared" si="6"/>
        <v>13</v>
      </c>
      <c r="R111" s="65">
        <f t="shared" si="7"/>
        <v>20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363</v>
      </c>
      <c r="D112" s="102">
        <v>1028</v>
      </c>
      <c r="E112" s="103">
        <v>508</v>
      </c>
      <c r="F112" s="102">
        <v>520</v>
      </c>
      <c r="G112" s="100"/>
      <c r="H112" s="102">
        <v>6</v>
      </c>
      <c r="I112" s="102">
        <v>18</v>
      </c>
      <c r="J112" s="102">
        <v>11</v>
      </c>
      <c r="K112" s="102">
        <v>7</v>
      </c>
      <c r="L112" s="101"/>
      <c r="M112" s="102">
        <v>3</v>
      </c>
      <c r="N112" s="85"/>
      <c r="O112" s="65">
        <f t="shared" si="4"/>
        <v>372</v>
      </c>
      <c r="P112" s="65">
        <f t="shared" si="5"/>
        <v>1046</v>
      </c>
      <c r="Q112" s="65">
        <f t="shared" si="6"/>
        <v>519</v>
      </c>
      <c r="R112" s="65">
        <f t="shared" si="7"/>
        <v>527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75</v>
      </c>
      <c r="D113" s="102">
        <v>257</v>
      </c>
      <c r="E113" s="103">
        <v>124</v>
      </c>
      <c r="F113" s="102">
        <v>133</v>
      </c>
      <c r="G113" s="100"/>
      <c r="H113" s="102">
        <v>0</v>
      </c>
      <c r="I113" s="102">
        <v>1</v>
      </c>
      <c r="J113" s="102">
        <v>0</v>
      </c>
      <c r="K113" s="102">
        <v>1</v>
      </c>
      <c r="L113" s="101"/>
      <c r="M113" s="102">
        <v>1</v>
      </c>
      <c r="N113" s="85"/>
      <c r="O113" s="65">
        <f t="shared" si="4"/>
        <v>76</v>
      </c>
      <c r="P113" s="65">
        <f t="shared" si="5"/>
        <v>258</v>
      </c>
      <c r="Q113" s="65">
        <f t="shared" si="6"/>
        <v>124</v>
      </c>
      <c r="R113" s="65">
        <f t="shared" si="7"/>
        <v>134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88</v>
      </c>
      <c r="D114" s="102">
        <v>216</v>
      </c>
      <c r="E114" s="103">
        <v>108</v>
      </c>
      <c r="F114" s="102">
        <v>108</v>
      </c>
      <c r="G114" s="100"/>
      <c r="H114" s="102">
        <v>2</v>
      </c>
      <c r="I114" s="102">
        <v>6</v>
      </c>
      <c r="J114" s="102">
        <v>3</v>
      </c>
      <c r="K114" s="102">
        <v>3</v>
      </c>
      <c r="L114" s="101"/>
      <c r="M114" s="102">
        <v>2</v>
      </c>
      <c r="N114" s="85"/>
      <c r="O114" s="65">
        <f t="shared" si="4"/>
        <v>92</v>
      </c>
      <c r="P114" s="65">
        <f t="shared" si="5"/>
        <v>222</v>
      </c>
      <c r="Q114" s="65">
        <f t="shared" si="6"/>
        <v>111</v>
      </c>
      <c r="R114" s="65">
        <f t="shared" si="7"/>
        <v>111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41</v>
      </c>
      <c r="D115" s="102">
        <v>122</v>
      </c>
      <c r="E115" s="103">
        <v>69</v>
      </c>
      <c r="F115" s="102">
        <v>53</v>
      </c>
      <c r="G115" s="100"/>
      <c r="H115" s="102">
        <v>1</v>
      </c>
      <c r="I115" s="102"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4"/>
        <v>42</v>
      </c>
      <c r="P115" s="65">
        <f t="shared" si="5"/>
        <v>126</v>
      </c>
      <c r="Q115" s="65">
        <f t="shared" si="6"/>
        <v>71</v>
      </c>
      <c r="R115" s="65">
        <f t="shared" si="7"/>
        <v>55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62</v>
      </c>
      <c r="D116" s="102">
        <v>194</v>
      </c>
      <c r="E116" s="103">
        <v>86</v>
      </c>
      <c r="F116" s="102">
        <v>108</v>
      </c>
      <c r="G116" s="100"/>
      <c r="H116" s="102">
        <v>0</v>
      </c>
      <c r="I116" s="102"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4"/>
        <v>62</v>
      </c>
      <c r="P116" s="65">
        <f t="shared" si="5"/>
        <v>194</v>
      </c>
      <c r="Q116" s="65">
        <f t="shared" si="6"/>
        <v>86</v>
      </c>
      <c r="R116" s="65">
        <f t="shared" si="7"/>
        <v>108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100</v>
      </c>
      <c r="D117" s="102">
        <v>346</v>
      </c>
      <c r="E117" s="103">
        <v>157</v>
      </c>
      <c r="F117" s="102">
        <v>189</v>
      </c>
      <c r="G117" s="100"/>
      <c r="H117" s="102">
        <v>0</v>
      </c>
      <c r="I117" s="102"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4"/>
        <v>100</v>
      </c>
      <c r="P117" s="65">
        <f t="shared" si="5"/>
        <v>346</v>
      </c>
      <c r="Q117" s="65">
        <f t="shared" si="6"/>
        <v>157</v>
      </c>
      <c r="R117" s="65">
        <f t="shared" si="7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39</v>
      </c>
      <c r="D118" s="102">
        <v>120</v>
      </c>
      <c r="E118" s="103">
        <v>65</v>
      </c>
      <c r="F118" s="102">
        <v>55</v>
      </c>
      <c r="G118" s="100"/>
      <c r="H118" s="102">
        <v>2</v>
      </c>
      <c r="I118" s="102">
        <v>6</v>
      </c>
      <c r="J118" s="102">
        <v>4</v>
      </c>
      <c r="K118" s="102">
        <v>2</v>
      </c>
      <c r="L118" s="101"/>
      <c r="M118" s="102">
        <v>0</v>
      </c>
      <c r="N118" s="85"/>
      <c r="O118" s="65">
        <f t="shared" si="4"/>
        <v>41</v>
      </c>
      <c r="P118" s="65">
        <f t="shared" si="5"/>
        <v>126</v>
      </c>
      <c r="Q118" s="65">
        <f t="shared" si="6"/>
        <v>69</v>
      </c>
      <c r="R118" s="65">
        <f t="shared" si="7"/>
        <v>57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304</v>
      </c>
      <c r="D119" s="102">
        <v>773</v>
      </c>
      <c r="E119" s="103">
        <v>411</v>
      </c>
      <c r="F119" s="102">
        <v>362</v>
      </c>
      <c r="G119" s="100"/>
      <c r="H119" s="102">
        <v>3</v>
      </c>
      <c r="I119" s="102">
        <v>7</v>
      </c>
      <c r="J119" s="102">
        <v>3</v>
      </c>
      <c r="K119" s="102">
        <v>4</v>
      </c>
      <c r="L119" s="101"/>
      <c r="M119" s="102">
        <v>4</v>
      </c>
      <c r="N119" s="85"/>
      <c r="O119" s="65">
        <f t="shared" si="4"/>
        <v>311</v>
      </c>
      <c r="P119" s="65">
        <f t="shared" si="5"/>
        <v>780</v>
      </c>
      <c r="Q119" s="65">
        <f t="shared" si="6"/>
        <v>414</v>
      </c>
      <c r="R119" s="65">
        <f t="shared" si="7"/>
        <v>366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315</v>
      </c>
      <c r="D120" s="102">
        <v>853</v>
      </c>
      <c r="E120" s="103">
        <v>434</v>
      </c>
      <c r="F120" s="102">
        <v>419</v>
      </c>
      <c r="G120" s="100"/>
      <c r="H120" s="102">
        <v>11</v>
      </c>
      <c r="I120" s="102">
        <v>27</v>
      </c>
      <c r="J120" s="102">
        <v>14</v>
      </c>
      <c r="K120" s="102">
        <v>13</v>
      </c>
      <c r="L120" s="101"/>
      <c r="M120" s="102">
        <v>6</v>
      </c>
      <c r="N120" s="85"/>
      <c r="O120" s="65">
        <f t="shared" si="4"/>
        <v>332</v>
      </c>
      <c r="P120" s="65">
        <f t="shared" si="5"/>
        <v>880</v>
      </c>
      <c r="Q120" s="65">
        <f t="shared" si="6"/>
        <v>448</v>
      </c>
      <c r="R120" s="65">
        <f t="shared" si="7"/>
        <v>432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72</v>
      </c>
      <c r="D121" s="102">
        <v>153</v>
      </c>
      <c r="E121" s="103">
        <v>83</v>
      </c>
      <c r="F121" s="102">
        <v>70</v>
      </c>
      <c r="G121" s="100"/>
      <c r="H121" s="102">
        <v>1</v>
      </c>
      <c r="I121" s="102">
        <v>3</v>
      </c>
      <c r="J121" s="102">
        <v>1</v>
      </c>
      <c r="K121" s="102">
        <v>2</v>
      </c>
      <c r="L121" s="101"/>
      <c r="M121" s="102">
        <v>1</v>
      </c>
      <c r="N121" s="85"/>
      <c r="O121" s="65">
        <f t="shared" si="4"/>
        <v>74</v>
      </c>
      <c r="P121" s="65">
        <f t="shared" si="5"/>
        <v>156</v>
      </c>
      <c r="Q121" s="65">
        <f t="shared" si="6"/>
        <v>84</v>
      </c>
      <c r="R121" s="65">
        <f t="shared" si="7"/>
        <v>72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240</v>
      </c>
      <c r="D122" s="102">
        <v>659</v>
      </c>
      <c r="E122" s="103">
        <v>318</v>
      </c>
      <c r="F122" s="102">
        <v>341</v>
      </c>
      <c r="G122" s="100"/>
      <c r="H122" s="102">
        <v>0</v>
      </c>
      <c r="I122" s="102"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4"/>
        <v>240</v>
      </c>
      <c r="P122" s="65">
        <f t="shared" si="5"/>
        <v>659</v>
      </c>
      <c r="Q122" s="65">
        <f t="shared" si="6"/>
        <v>318</v>
      </c>
      <c r="R122" s="65">
        <f t="shared" si="7"/>
        <v>341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19</v>
      </c>
      <c r="D123" s="102">
        <v>64</v>
      </c>
      <c r="E123" s="103">
        <v>32</v>
      </c>
      <c r="F123" s="102">
        <v>32</v>
      </c>
      <c r="G123" s="100"/>
      <c r="H123" s="102">
        <v>0</v>
      </c>
      <c r="I123" s="102"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4"/>
        <v>19</v>
      </c>
      <c r="P123" s="65">
        <f t="shared" si="5"/>
        <v>64</v>
      </c>
      <c r="Q123" s="65">
        <f t="shared" si="6"/>
        <v>32</v>
      </c>
      <c r="R123" s="65">
        <f t="shared" si="7"/>
        <v>32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78</v>
      </c>
      <c r="D124" s="102">
        <v>238</v>
      </c>
      <c r="E124" s="103">
        <v>113</v>
      </c>
      <c r="F124" s="102">
        <v>125</v>
      </c>
      <c r="G124" s="100"/>
      <c r="H124" s="102">
        <v>18</v>
      </c>
      <c r="I124" s="102">
        <v>18</v>
      </c>
      <c r="J124" s="102">
        <v>5</v>
      </c>
      <c r="K124" s="102">
        <v>13</v>
      </c>
      <c r="L124" s="101"/>
      <c r="M124" s="102">
        <v>0</v>
      </c>
      <c r="N124" s="85"/>
      <c r="O124" s="65">
        <f t="shared" si="4"/>
        <v>96</v>
      </c>
      <c r="P124" s="65">
        <f t="shared" si="5"/>
        <v>256</v>
      </c>
      <c r="Q124" s="65">
        <f t="shared" si="6"/>
        <v>118</v>
      </c>
      <c r="R124" s="65">
        <f t="shared" si="7"/>
        <v>138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367</v>
      </c>
      <c r="D125" s="102">
        <v>767</v>
      </c>
      <c r="E125" s="103">
        <v>335</v>
      </c>
      <c r="F125" s="102">
        <v>432</v>
      </c>
      <c r="G125" s="100"/>
      <c r="H125" s="102">
        <v>13</v>
      </c>
      <c r="I125" s="102">
        <v>13</v>
      </c>
      <c r="J125" s="102">
        <v>9</v>
      </c>
      <c r="K125" s="102">
        <v>4</v>
      </c>
      <c r="L125" s="101"/>
      <c r="M125" s="102">
        <v>0</v>
      </c>
      <c r="N125" s="85"/>
      <c r="O125" s="65">
        <f t="shared" si="4"/>
        <v>380</v>
      </c>
      <c r="P125" s="65">
        <f t="shared" si="5"/>
        <v>780</v>
      </c>
      <c r="Q125" s="65">
        <f t="shared" si="6"/>
        <v>344</v>
      </c>
      <c r="R125" s="65">
        <f t="shared" si="7"/>
        <v>436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170</v>
      </c>
      <c r="D126" s="102">
        <v>439</v>
      </c>
      <c r="E126" s="103">
        <v>221</v>
      </c>
      <c r="F126" s="102">
        <v>218</v>
      </c>
      <c r="G126" s="100"/>
      <c r="H126" s="102">
        <v>16</v>
      </c>
      <c r="I126" s="102">
        <v>24</v>
      </c>
      <c r="J126" s="102">
        <v>8</v>
      </c>
      <c r="K126" s="102">
        <v>16</v>
      </c>
      <c r="L126" s="101"/>
      <c r="M126" s="102">
        <v>0</v>
      </c>
      <c r="N126" s="85"/>
      <c r="O126" s="65">
        <f t="shared" si="4"/>
        <v>186</v>
      </c>
      <c r="P126" s="65">
        <f t="shared" si="5"/>
        <v>463</v>
      </c>
      <c r="Q126" s="65">
        <f t="shared" si="6"/>
        <v>229</v>
      </c>
      <c r="R126" s="65">
        <f t="shared" si="7"/>
        <v>234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88</v>
      </c>
      <c r="D127" s="102">
        <v>266</v>
      </c>
      <c r="E127" s="103">
        <v>131</v>
      </c>
      <c r="F127" s="102">
        <v>135</v>
      </c>
      <c r="G127" s="100"/>
      <c r="H127" s="102">
        <v>1</v>
      </c>
      <c r="I127" s="102"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4"/>
        <v>89</v>
      </c>
      <c r="P127" s="65">
        <f t="shared" si="5"/>
        <v>267</v>
      </c>
      <c r="Q127" s="65">
        <f t="shared" si="6"/>
        <v>131</v>
      </c>
      <c r="R127" s="65">
        <f t="shared" si="7"/>
        <v>136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112</v>
      </c>
      <c r="D128" s="102">
        <v>332</v>
      </c>
      <c r="E128" s="103">
        <v>155</v>
      </c>
      <c r="F128" s="102">
        <v>177</v>
      </c>
      <c r="G128" s="100"/>
      <c r="H128" s="102">
        <v>5</v>
      </c>
      <c r="I128" s="102">
        <v>6</v>
      </c>
      <c r="J128" s="102">
        <v>1</v>
      </c>
      <c r="K128" s="102">
        <v>5</v>
      </c>
      <c r="L128" s="101"/>
      <c r="M128" s="102">
        <v>1</v>
      </c>
      <c r="N128" s="85"/>
      <c r="O128" s="65">
        <f t="shared" si="4"/>
        <v>118</v>
      </c>
      <c r="P128" s="65">
        <f t="shared" si="5"/>
        <v>338</v>
      </c>
      <c r="Q128" s="65">
        <f t="shared" si="6"/>
        <v>156</v>
      </c>
      <c r="R128" s="65">
        <f t="shared" si="7"/>
        <v>182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294</v>
      </c>
      <c r="D129" s="102">
        <v>847</v>
      </c>
      <c r="E129" s="103">
        <v>424</v>
      </c>
      <c r="F129" s="102">
        <v>423</v>
      </c>
      <c r="G129" s="100"/>
      <c r="H129" s="102">
        <v>0</v>
      </c>
      <c r="I129" s="102">
        <v>5</v>
      </c>
      <c r="J129" s="102">
        <v>0</v>
      </c>
      <c r="K129" s="102">
        <v>5</v>
      </c>
      <c r="L129" s="101"/>
      <c r="M129" s="102">
        <v>4</v>
      </c>
      <c r="N129" s="85"/>
      <c r="O129" s="65">
        <f t="shared" si="4"/>
        <v>298</v>
      </c>
      <c r="P129" s="65">
        <f t="shared" si="5"/>
        <v>852</v>
      </c>
      <c r="Q129" s="65">
        <f t="shared" si="6"/>
        <v>424</v>
      </c>
      <c r="R129" s="65">
        <f t="shared" si="7"/>
        <v>428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162</v>
      </c>
      <c r="D130" s="102">
        <v>460</v>
      </c>
      <c r="E130" s="103">
        <v>238</v>
      </c>
      <c r="F130" s="102">
        <v>222</v>
      </c>
      <c r="G130" s="100"/>
      <c r="H130" s="102">
        <v>3</v>
      </c>
      <c r="I130" s="102">
        <v>14</v>
      </c>
      <c r="J130" s="102">
        <v>7</v>
      </c>
      <c r="K130" s="102">
        <v>7</v>
      </c>
      <c r="L130" s="101"/>
      <c r="M130" s="102">
        <v>0</v>
      </c>
      <c r="N130" s="85"/>
      <c r="O130" s="65">
        <f t="shared" si="4"/>
        <v>165</v>
      </c>
      <c r="P130" s="65">
        <f t="shared" si="5"/>
        <v>474</v>
      </c>
      <c r="Q130" s="65">
        <f t="shared" si="6"/>
        <v>245</v>
      </c>
      <c r="R130" s="65">
        <f t="shared" si="7"/>
        <v>229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392</v>
      </c>
      <c r="D131" s="102">
        <v>978</v>
      </c>
      <c r="E131" s="103">
        <v>493</v>
      </c>
      <c r="F131" s="102">
        <v>485</v>
      </c>
      <c r="G131" s="100"/>
      <c r="H131" s="102">
        <v>19</v>
      </c>
      <c r="I131" s="102">
        <v>30</v>
      </c>
      <c r="J131" s="102">
        <v>17</v>
      </c>
      <c r="K131" s="102">
        <v>13</v>
      </c>
      <c r="L131" s="101"/>
      <c r="M131" s="102">
        <v>3</v>
      </c>
      <c r="N131" s="85"/>
      <c r="O131" s="65">
        <f t="shared" si="4"/>
        <v>414</v>
      </c>
      <c r="P131" s="65">
        <f t="shared" si="5"/>
        <v>1008</v>
      </c>
      <c r="Q131" s="65">
        <f t="shared" si="6"/>
        <v>510</v>
      </c>
      <c r="R131" s="65">
        <f t="shared" si="7"/>
        <v>498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348</v>
      </c>
      <c r="D132" s="102">
        <v>915</v>
      </c>
      <c r="E132" s="103">
        <v>455</v>
      </c>
      <c r="F132" s="102">
        <v>460</v>
      </c>
      <c r="G132" s="100"/>
      <c r="H132" s="102">
        <v>2</v>
      </c>
      <c r="I132" s="102">
        <v>8</v>
      </c>
      <c r="J132" s="102">
        <v>5</v>
      </c>
      <c r="K132" s="102">
        <v>3</v>
      </c>
      <c r="L132" s="101"/>
      <c r="M132" s="102">
        <v>2</v>
      </c>
      <c r="N132" s="85"/>
      <c r="O132" s="65">
        <f t="shared" si="4"/>
        <v>352</v>
      </c>
      <c r="P132" s="65">
        <f t="shared" si="5"/>
        <v>923</v>
      </c>
      <c r="Q132" s="65">
        <f t="shared" si="6"/>
        <v>460</v>
      </c>
      <c r="R132" s="65">
        <f t="shared" si="7"/>
        <v>463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150</v>
      </c>
      <c r="D133" s="102">
        <v>477</v>
      </c>
      <c r="E133" s="103">
        <v>238</v>
      </c>
      <c r="F133" s="102">
        <v>239</v>
      </c>
      <c r="G133" s="100"/>
      <c r="H133" s="102">
        <v>19</v>
      </c>
      <c r="I133" s="102">
        <v>26</v>
      </c>
      <c r="J133" s="102">
        <v>11</v>
      </c>
      <c r="K133" s="102">
        <v>15</v>
      </c>
      <c r="L133" s="101"/>
      <c r="M133" s="102">
        <v>2</v>
      </c>
      <c r="N133" s="85"/>
      <c r="O133" s="65">
        <f aca="true" t="shared" si="8" ref="O133:O196">SUM(C133+H133+M133)</f>
        <v>171</v>
      </c>
      <c r="P133" s="65">
        <f t="shared" si="5"/>
        <v>503</v>
      </c>
      <c r="Q133" s="65">
        <f t="shared" si="6"/>
        <v>249</v>
      </c>
      <c r="R133" s="65">
        <f t="shared" si="7"/>
        <v>254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301</v>
      </c>
      <c r="D134" s="102">
        <v>767</v>
      </c>
      <c r="E134" s="103">
        <v>375</v>
      </c>
      <c r="F134" s="102">
        <v>392</v>
      </c>
      <c r="G134" s="100"/>
      <c r="H134" s="102">
        <v>4</v>
      </c>
      <c r="I134" s="102">
        <v>10</v>
      </c>
      <c r="J134" s="102">
        <v>5</v>
      </c>
      <c r="K134" s="102">
        <v>5</v>
      </c>
      <c r="L134" s="101"/>
      <c r="M134" s="102">
        <v>2</v>
      </c>
      <c r="N134" s="85"/>
      <c r="O134" s="65">
        <f t="shared" si="8"/>
        <v>307</v>
      </c>
      <c r="P134" s="65">
        <f aca="true" t="shared" si="9" ref="P134:P197">SUM(Q134:R134)</f>
        <v>777</v>
      </c>
      <c r="Q134" s="65">
        <f aca="true" t="shared" si="10" ref="Q134:Q188">SUM(E134+J134)</f>
        <v>380</v>
      </c>
      <c r="R134" s="65">
        <f aca="true" t="shared" si="11" ref="R134:R197">SUM(F134+K134)</f>
        <v>397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39</v>
      </c>
      <c r="D135" s="102">
        <v>108</v>
      </c>
      <c r="E135" s="103">
        <v>51</v>
      </c>
      <c r="F135" s="102">
        <v>57</v>
      </c>
      <c r="G135" s="100"/>
      <c r="H135" s="102">
        <v>7</v>
      </c>
      <c r="I135" s="102"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8"/>
        <v>47</v>
      </c>
      <c r="P135" s="65">
        <f t="shared" si="9"/>
        <v>116</v>
      </c>
      <c r="Q135" s="65">
        <f t="shared" si="10"/>
        <v>59</v>
      </c>
      <c r="R135" s="65">
        <f t="shared" si="11"/>
        <v>57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90</v>
      </c>
      <c r="D136" s="102">
        <v>256</v>
      </c>
      <c r="E136" s="103">
        <v>137</v>
      </c>
      <c r="F136" s="102">
        <v>119</v>
      </c>
      <c r="G136" s="100"/>
      <c r="H136" s="102">
        <v>4</v>
      </c>
      <c r="I136" s="102">
        <v>7</v>
      </c>
      <c r="J136" s="102">
        <v>4</v>
      </c>
      <c r="K136" s="102">
        <v>3</v>
      </c>
      <c r="L136" s="101"/>
      <c r="M136" s="102">
        <v>0</v>
      </c>
      <c r="N136" s="85"/>
      <c r="O136" s="65">
        <f t="shared" si="8"/>
        <v>94</v>
      </c>
      <c r="P136" s="65">
        <f t="shared" si="9"/>
        <v>263</v>
      </c>
      <c r="Q136" s="65">
        <f t="shared" si="10"/>
        <v>141</v>
      </c>
      <c r="R136" s="65">
        <f t="shared" si="11"/>
        <v>122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60</v>
      </c>
      <c r="D137" s="102">
        <v>208</v>
      </c>
      <c r="E137" s="103">
        <v>105</v>
      </c>
      <c r="F137" s="102">
        <v>103</v>
      </c>
      <c r="G137" s="100"/>
      <c r="H137" s="102">
        <v>15</v>
      </c>
      <c r="I137" s="102">
        <v>15</v>
      </c>
      <c r="J137" s="102">
        <v>15</v>
      </c>
      <c r="K137" s="102">
        <v>0</v>
      </c>
      <c r="L137" s="101"/>
      <c r="M137" s="102">
        <v>0</v>
      </c>
      <c r="N137" s="85"/>
      <c r="O137" s="65">
        <f t="shared" si="8"/>
        <v>75</v>
      </c>
      <c r="P137" s="65">
        <f t="shared" si="9"/>
        <v>223</v>
      </c>
      <c r="Q137" s="65">
        <f t="shared" si="10"/>
        <v>120</v>
      </c>
      <c r="R137" s="65">
        <f t="shared" si="11"/>
        <v>103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54</v>
      </c>
      <c r="D138" s="102">
        <v>184</v>
      </c>
      <c r="E138" s="103">
        <v>97</v>
      </c>
      <c r="F138" s="102">
        <v>87</v>
      </c>
      <c r="G138" s="100"/>
      <c r="H138" s="102">
        <v>0</v>
      </c>
      <c r="I138" s="102"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8"/>
        <v>55</v>
      </c>
      <c r="P138" s="65">
        <f t="shared" si="9"/>
        <v>185</v>
      </c>
      <c r="Q138" s="65">
        <f t="shared" si="10"/>
        <v>97</v>
      </c>
      <c r="R138" s="65">
        <f t="shared" si="11"/>
        <v>88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v>102</v>
      </c>
      <c r="E139" s="103">
        <v>47</v>
      </c>
      <c r="F139" s="102">
        <v>55</v>
      </c>
      <c r="G139" s="100"/>
      <c r="H139" s="102">
        <v>0</v>
      </c>
      <c r="I139" s="102"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8"/>
        <v>32</v>
      </c>
      <c r="P139" s="65">
        <f t="shared" si="9"/>
        <v>102</v>
      </c>
      <c r="Q139" s="65">
        <f t="shared" si="10"/>
        <v>47</v>
      </c>
      <c r="R139" s="65">
        <f t="shared" si="11"/>
        <v>55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v>129</v>
      </c>
      <c r="E140" s="103">
        <v>65</v>
      </c>
      <c r="F140" s="102">
        <v>64</v>
      </c>
      <c r="G140" s="100"/>
      <c r="H140" s="102">
        <v>0</v>
      </c>
      <c r="I140" s="102"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8"/>
        <v>37</v>
      </c>
      <c r="P140" s="65">
        <f t="shared" si="9"/>
        <v>129</v>
      </c>
      <c r="Q140" s="65">
        <f t="shared" si="10"/>
        <v>65</v>
      </c>
      <c r="R140" s="65">
        <f t="shared" si="11"/>
        <v>64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76</v>
      </c>
      <c r="D141" s="102">
        <v>222</v>
      </c>
      <c r="E141" s="103">
        <v>114</v>
      </c>
      <c r="F141" s="102">
        <v>108</v>
      </c>
      <c r="G141" s="100"/>
      <c r="H141" s="102">
        <v>2</v>
      </c>
      <c r="I141" s="102">
        <v>5</v>
      </c>
      <c r="J141" s="102">
        <v>4</v>
      </c>
      <c r="K141" s="102">
        <v>1</v>
      </c>
      <c r="L141" s="101"/>
      <c r="M141" s="102">
        <v>1</v>
      </c>
      <c r="N141" s="85"/>
      <c r="O141" s="65">
        <f t="shared" si="8"/>
        <v>79</v>
      </c>
      <c r="P141" s="65">
        <f t="shared" si="9"/>
        <v>227</v>
      </c>
      <c r="Q141" s="65">
        <f t="shared" si="10"/>
        <v>118</v>
      </c>
      <c r="R141" s="65">
        <f t="shared" si="11"/>
        <v>109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85</v>
      </c>
      <c r="D142" s="102">
        <v>193</v>
      </c>
      <c r="E142" s="103">
        <v>106</v>
      </c>
      <c r="F142" s="102">
        <v>87</v>
      </c>
      <c r="G142" s="100"/>
      <c r="H142" s="102">
        <v>1</v>
      </c>
      <c r="I142" s="102"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8"/>
        <v>86</v>
      </c>
      <c r="P142" s="65">
        <f t="shared" si="9"/>
        <v>194</v>
      </c>
      <c r="Q142" s="65">
        <f t="shared" si="10"/>
        <v>107</v>
      </c>
      <c r="R142" s="65">
        <f t="shared" si="11"/>
        <v>87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58</v>
      </c>
      <c r="D143" s="102">
        <v>224</v>
      </c>
      <c r="E143" s="103">
        <v>110</v>
      </c>
      <c r="F143" s="102">
        <v>114</v>
      </c>
      <c r="G143" s="100"/>
      <c r="H143" s="102">
        <v>0</v>
      </c>
      <c r="I143" s="102">
        <v>1</v>
      </c>
      <c r="J143" s="102">
        <v>0</v>
      </c>
      <c r="K143" s="102">
        <v>1</v>
      </c>
      <c r="L143" s="101"/>
      <c r="M143" s="102">
        <v>1</v>
      </c>
      <c r="N143" s="85"/>
      <c r="O143" s="65">
        <f t="shared" si="8"/>
        <v>59</v>
      </c>
      <c r="P143" s="65">
        <f t="shared" si="9"/>
        <v>225</v>
      </c>
      <c r="Q143" s="65">
        <f t="shared" si="10"/>
        <v>110</v>
      </c>
      <c r="R143" s="65">
        <f t="shared" si="11"/>
        <v>115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61</v>
      </c>
      <c r="D144" s="102">
        <v>191</v>
      </c>
      <c r="E144" s="103">
        <v>94</v>
      </c>
      <c r="F144" s="102">
        <v>97</v>
      </c>
      <c r="G144" s="100"/>
      <c r="H144" s="102">
        <v>0</v>
      </c>
      <c r="I144" s="102">
        <v>1</v>
      </c>
      <c r="J144" s="102">
        <v>1</v>
      </c>
      <c r="K144" s="102">
        <v>0</v>
      </c>
      <c r="L144" s="101"/>
      <c r="M144" s="102">
        <v>1</v>
      </c>
      <c r="N144" s="85"/>
      <c r="O144" s="65">
        <f t="shared" si="8"/>
        <v>62</v>
      </c>
      <c r="P144" s="65">
        <f t="shared" si="9"/>
        <v>192</v>
      </c>
      <c r="Q144" s="65">
        <f t="shared" si="10"/>
        <v>95</v>
      </c>
      <c r="R144" s="65">
        <f t="shared" si="11"/>
        <v>97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16</v>
      </c>
      <c r="D145" s="102">
        <v>18</v>
      </c>
      <c r="E145" s="103">
        <v>12</v>
      </c>
      <c r="F145" s="102">
        <v>6</v>
      </c>
      <c r="G145" s="100"/>
      <c r="H145" s="102">
        <v>0</v>
      </c>
      <c r="I145" s="102"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8"/>
        <v>16</v>
      </c>
      <c r="P145" s="65">
        <f t="shared" si="9"/>
        <v>18</v>
      </c>
      <c r="Q145" s="65">
        <f t="shared" si="10"/>
        <v>12</v>
      </c>
      <c r="R145" s="65">
        <f t="shared" si="11"/>
        <v>6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69</v>
      </c>
      <c r="D146" s="102">
        <v>173</v>
      </c>
      <c r="E146" s="103">
        <v>89</v>
      </c>
      <c r="F146" s="102">
        <v>84</v>
      </c>
      <c r="G146" s="100"/>
      <c r="H146" s="102">
        <v>0</v>
      </c>
      <c r="I146" s="102"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8"/>
        <v>69</v>
      </c>
      <c r="P146" s="65">
        <f t="shared" si="9"/>
        <v>173</v>
      </c>
      <c r="Q146" s="65">
        <f t="shared" si="10"/>
        <v>89</v>
      </c>
      <c r="R146" s="65">
        <f t="shared" si="11"/>
        <v>84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130</v>
      </c>
      <c r="D147" s="102">
        <v>401</v>
      </c>
      <c r="E147" s="103">
        <v>198</v>
      </c>
      <c r="F147" s="102">
        <v>203</v>
      </c>
      <c r="G147" s="100"/>
      <c r="H147" s="102">
        <v>0</v>
      </c>
      <c r="I147" s="102"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8"/>
        <v>130</v>
      </c>
      <c r="P147" s="65">
        <f t="shared" si="9"/>
        <v>401</v>
      </c>
      <c r="Q147" s="65">
        <f t="shared" si="10"/>
        <v>198</v>
      </c>
      <c r="R147" s="65">
        <f t="shared" si="11"/>
        <v>203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51</v>
      </c>
      <c r="D148" s="102">
        <v>133</v>
      </c>
      <c r="E148" s="103">
        <v>68</v>
      </c>
      <c r="F148" s="102">
        <v>65</v>
      </c>
      <c r="G148" s="100"/>
      <c r="H148" s="102">
        <v>0</v>
      </c>
      <c r="I148" s="102"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8"/>
        <v>52</v>
      </c>
      <c r="P148" s="65">
        <f t="shared" si="9"/>
        <v>134</v>
      </c>
      <c r="Q148" s="65">
        <f t="shared" si="10"/>
        <v>69</v>
      </c>
      <c r="R148" s="65">
        <f t="shared" si="11"/>
        <v>65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100</v>
      </c>
      <c r="D149" s="102">
        <v>243</v>
      </c>
      <c r="E149" s="103">
        <v>91</v>
      </c>
      <c r="F149" s="102">
        <v>152</v>
      </c>
      <c r="G149" s="100"/>
      <c r="H149" s="102">
        <v>1</v>
      </c>
      <c r="I149" s="102"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8"/>
        <v>101</v>
      </c>
      <c r="P149" s="65">
        <f t="shared" si="9"/>
        <v>244</v>
      </c>
      <c r="Q149" s="65">
        <f t="shared" si="10"/>
        <v>91</v>
      </c>
      <c r="R149" s="65">
        <f t="shared" si="11"/>
        <v>153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58</v>
      </c>
      <c r="D150" s="102">
        <v>154</v>
      </c>
      <c r="E150" s="103">
        <v>69</v>
      </c>
      <c r="F150" s="102">
        <v>85</v>
      </c>
      <c r="G150" s="100"/>
      <c r="H150" s="102">
        <v>2</v>
      </c>
      <c r="I150" s="102">
        <v>3</v>
      </c>
      <c r="J150" s="102">
        <v>2</v>
      </c>
      <c r="K150" s="102">
        <v>1</v>
      </c>
      <c r="L150" s="101"/>
      <c r="M150" s="102">
        <v>1</v>
      </c>
      <c r="N150" s="85"/>
      <c r="O150" s="65">
        <f t="shared" si="8"/>
        <v>61</v>
      </c>
      <c r="P150" s="65">
        <f t="shared" si="9"/>
        <v>157</v>
      </c>
      <c r="Q150" s="65">
        <f t="shared" si="10"/>
        <v>71</v>
      </c>
      <c r="R150" s="65">
        <f t="shared" si="11"/>
        <v>86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91</v>
      </c>
      <c r="D151" s="102">
        <v>302</v>
      </c>
      <c r="E151" s="103">
        <v>147</v>
      </c>
      <c r="F151" s="102">
        <v>155</v>
      </c>
      <c r="G151" s="100"/>
      <c r="H151" s="102">
        <v>8</v>
      </c>
      <c r="I151" s="102">
        <v>10</v>
      </c>
      <c r="J151" s="102">
        <v>8</v>
      </c>
      <c r="K151" s="102">
        <v>2</v>
      </c>
      <c r="L151" s="101"/>
      <c r="M151" s="102">
        <v>2</v>
      </c>
      <c r="N151" s="85"/>
      <c r="O151" s="65">
        <f t="shared" si="8"/>
        <v>101</v>
      </c>
      <c r="P151" s="65">
        <f t="shared" si="9"/>
        <v>312</v>
      </c>
      <c r="Q151" s="65">
        <f t="shared" si="10"/>
        <v>155</v>
      </c>
      <c r="R151" s="65">
        <f t="shared" si="11"/>
        <v>157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58</v>
      </c>
      <c r="D152" s="102">
        <v>194</v>
      </c>
      <c r="E152" s="103">
        <v>93</v>
      </c>
      <c r="F152" s="102">
        <v>101</v>
      </c>
      <c r="G152" s="100"/>
      <c r="H152" s="102">
        <v>0</v>
      </c>
      <c r="I152" s="102"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8"/>
        <v>58</v>
      </c>
      <c r="P152" s="65">
        <f t="shared" si="9"/>
        <v>194</v>
      </c>
      <c r="Q152" s="65">
        <f t="shared" si="10"/>
        <v>93</v>
      </c>
      <c r="R152" s="65">
        <f t="shared" si="11"/>
        <v>101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63</v>
      </c>
      <c r="D153" s="102">
        <v>198</v>
      </c>
      <c r="E153" s="103">
        <v>93</v>
      </c>
      <c r="F153" s="102">
        <v>105</v>
      </c>
      <c r="G153" s="100"/>
      <c r="H153" s="102">
        <v>0</v>
      </c>
      <c r="I153" s="102"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8"/>
        <v>63</v>
      </c>
      <c r="P153" s="65">
        <f t="shared" si="9"/>
        <v>198</v>
      </c>
      <c r="Q153" s="65">
        <f t="shared" si="10"/>
        <v>93</v>
      </c>
      <c r="R153" s="65">
        <f t="shared" si="11"/>
        <v>105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140</v>
      </c>
      <c r="D154" s="102">
        <v>470</v>
      </c>
      <c r="E154" s="103">
        <v>240</v>
      </c>
      <c r="F154" s="102">
        <v>230</v>
      </c>
      <c r="G154" s="100"/>
      <c r="H154" s="102">
        <v>0</v>
      </c>
      <c r="I154" s="102"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8"/>
        <v>143</v>
      </c>
      <c r="P154" s="65">
        <f t="shared" si="9"/>
        <v>473</v>
      </c>
      <c r="Q154" s="65">
        <f t="shared" si="10"/>
        <v>240</v>
      </c>
      <c r="R154" s="65">
        <f t="shared" si="11"/>
        <v>233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42</v>
      </c>
      <c r="D155" s="102">
        <v>148</v>
      </c>
      <c r="E155" s="103">
        <v>72</v>
      </c>
      <c r="F155" s="102">
        <v>76</v>
      </c>
      <c r="G155" s="100"/>
      <c r="H155" s="102">
        <v>4</v>
      </c>
      <c r="I155" s="102">
        <v>9</v>
      </c>
      <c r="J155" s="102">
        <v>6</v>
      </c>
      <c r="K155" s="102">
        <v>3</v>
      </c>
      <c r="L155" s="101"/>
      <c r="M155" s="102">
        <v>0</v>
      </c>
      <c r="N155" s="85"/>
      <c r="O155" s="65">
        <f t="shared" si="8"/>
        <v>46</v>
      </c>
      <c r="P155" s="65">
        <f t="shared" si="9"/>
        <v>157</v>
      </c>
      <c r="Q155" s="65">
        <f t="shared" si="10"/>
        <v>78</v>
      </c>
      <c r="R155" s="65">
        <f t="shared" si="11"/>
        <v>79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v>284</v>
      </c>
      <c r="E156" s="103">
        <v>135</v>
      </c>
      <c r="F156" s="102">
        <v>149</v>
      </c>
      <c r="G156" s="100"/>
      <c r="H156" s="102">
        <v>0</v>
      </c>
      <c r="I156" s="102"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8"/>
        <v>90</v>
      </c>
      <c r="P156" s="65">
        <f t="shared" si="9"/>
        <v>284</v>
      </c>
      <c r="Q156" s="65">
        <f t="shared" si="10"/>
        <v>135</v>
      </c>
      <c r="R156" s="65">
        <f t="shared" si="11"/>
        <v>149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85</v>
      </c>
      <c r="D157" s="102">
        <v>309</v>
      </c>
      <c r="E157" s="103">
        <v>151</v>
      </c>
      <c r="F157" s="102">
        <v>158</v>
      </c>
      <c r="G157" s="100"/>
      <c r="H157" s="102">
        <v>0</v>
      </c>
      <c r="I157" s="102"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8"/>
        <v>85</v>
      </c>
      <c r="P157" s="65">
        <f t="shared" si="9"/>
        <v>309</v>
      </c>
      <c r="Q157" s="65">
        <f t="shared" si="10"/>
        <v>151</v>
      </c>
      <c r="R157" s="65">
        <f t="shared" si="11"/>
        <v>158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40</v>
      </c>
      <c r="D158" s="102">
        <v>71</v>
      </c>
      <c r="E158" s="103">
        <v>40</v>
      </c>
      <c r="F158" s="102">
        <v>31</v>
      </c>
      <c r="G158" s="100"/>
      <c r="H158" s="102">
        <v>2</v>
      </c>
      <c r="I158" s="102">
        <v>8</v>
      </c>
      <c r="J158" s="102">
        <v>4</v>
      </c>
      <c r="K158" s="102">
        <v>4</v>
      </c>
      <c r="L158" s="101"/>
      <c r="M158" s="102">
        <v>0</v>
      </c>
      <c r="N158" s="85"/>
      <c r="O158" s="65">
        <f t="shared" si="8"/>
        <v>42</v>
      </c>
      <c r="P158" s="65">
        <f t="shared" si="9"/>
        <v>79</v>
      </c>
      <c r="Q158" s="65">
        <f t="shared" si="10"/>
        <v>44</v>
      </c>
      <c r="R158" s="65">
        <f t="shared" si="11"/>
        <v>35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73</v>
      </c>
      <c r="D159" s="102">
        <v>223</v>
      </c>
      <c r="E159" s="103">
        <v>104</v>
      </c>
      <c r="F159" s="102">
        <v>119</v>
      </c>
      <c r="G159" s="100"/>
      <c r="H159" s="102">
        <v>0</v>
      </c>
      <c r="I159" s="102">
        <v>1</v>
      </c>
      <c r="J159" s="102">
        <v>0</v>
      </c>
      <c r="K159" s="102">
        <v>1</v>
      </c>
      <c r="L159" s="101"/>
      <c r="M159" s="102">
        <v>1</v>
      </c>
      <c r="N159" s="85"/>
      <c r="O159" s="65">
        <f t="shared" si="8"/>
        <v>74</v>
      </c>
      <c r="P159" s="65">
        <f t="shared" si="9"/>
        <v>224</v>
      </c>
      <c r="Q159" s="65">
        <f t="shared" si="10"/>
        <v>104</v>
      </c>
      <c r="R159" s="65">
        <f t="shared" si="11"/>
        <v>120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35</v>
      </c>
      <c r="D160" s="102">
        <v>113</v>
      </c>
      <c r="E160" s="103">
        <v>52</v>
      </c>
      <c r="F160" s="102">
        <v>61</v>
      </c>
      <c r="G160" s="100"/>
      <c r="H160" s="102">
        <v>0</v>
      </c>
      <c r="I160" s="102"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8"/>
        <v>35</v>
      </c>
      <c r="P160" s="65">
        <f t="shared" si="9"/>
        <v>113</v>
      </c>
      <c r="Q160" s="65">
        <f t="shared" si="10"/>
        <v>52</v>
      </c>
      <c r="R160" s="65">
        <f t="shared" si="11"/>
        <v>61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117</v>
      </c>
      <c r="D161" s="102">
        <v>363</v>
      </c>
      <c r="E161" s="103">
        <v>169</v>
      </c>
      <c r="F161" s="102">
        <v>194</v>
      </c>
      <c r="G161" s="100"/>
      <c r="H161" s="102">
        <v>2</v>
      </c>
      <c r="I161" s="102">
        <v>2</v>
      </c>
      <c r="J161" s="102">
        <v>2</v>
      </c>
      <c r="K161" s="102">
        <v>0</v>
      </c>
      <c r="L161" s="101"/>
      <c r="M161" s="102">
        <v>0</v>
      </c>
      <c r="N161" s="85"/>
      <c r="O161" s="65">
        <f t="shared" si="8"/>
        <v>119</v>
      </c>
      <c r="P161" s="65">
        <f t="shared" si="9"/>
        <v>365</v>
      </c>
      <c r="Q161" s="65">
        <f t="shared" si="10"/>
        <v>171</v>
      </c>
      <c r="R161" s="65">
        <f t="shared" si="11"/>
        <v>194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131</v>
      </c>
      <c r="D162" s="102">
        <v>421</v>
      </c>
      <c r="E162" s="103">
        <v>197</v>
      </c>
      <c r="F162" s="102">
        <v>224</v>
      </c>
      <c r="G162" s="100"/>
      <c r="H162" s="102">
        <v>0</v>
      </c>
      <c r="I162" s="102"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8"/>
        <v>132</v>
      </c>
      <c r="P162" s="65">
        <f t="shared" si="9"/>
        <v>422</v>
      </c>
      <c r="Q162" s="65">
        <f t="shared" si="10"/>
        <v>197</v>
      </c>
      <c r="R162" s="65">
        <f t="shared" si="11"/>
        <v>225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40</v>
      </c>
      <c r="D163" s="102">
        <v>112</v>
      </c>
      <c r="E163" s="103">
        <v>53</v>
      </c>
      <c r="F163" s="102">
        <v>59</v>
      </c>
      <c r="G163" s="100"/>
      <c r="H163" s="102">
        <v>0</v>
      </c>
      <c r="I163" s="102"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8"/>
        <v>40</v>
      </c>
      <c r="P163" s="65">
        <f t="shared" si="9"/>
        <v>112</v>
      </c>
      <c r="Q163" s="65">
        <f t="shared" si="10"/>
        <v>53</v>
      </c>
      <c r="R163" s="65">
        <f t="shared" si="11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110</v>
      </c>
      <c r="D164" s="102">
        <v>368</v>
      </c>
      <c r="E164" s="103">
        <v>182</v>
      </c>
      <c r="F164" s="102">
        <v>186</v>
      </c>
      <c r="G164" s="100"/>
      <c r="H164" s="102">
        <v>14</v>
      </c>
      <c r="I164" s="102">
        <v>15</v>
      </c>
      <c r="J164" s="102">
        <v>0</v>
      </c>
      <c r="K164" s="102">
        <v>15</v>
      </c>
      <c r="L164" s="101"/>
      <c r="M164" s="102">
        <v>1</v>
      </c>
      <c r="N164" s="85"/>
      <c r="O164" s="65">
        <f t="shared" si="8"/>
        <v>125</v>
      </c>
      <c r="P164" s="65">
        <f t="shared" si="9"/>
        <v>383</v>
      </c>
      <c r="Q164" s="65">
        <f t="shared" si="10"/>
        <v>182</v>
      </c>
      <c r="R164" s="65">
        <f t="shared" si="11"/>
        <v>201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48</v>
      </c>
      <c r="D165" s="102">
        <v>137</v>
      </c>
      <c r="E165" s="103">
        <v>65</v>
      </c>
      <c r="F165" s="102">
        <v>72</v>
      </c>
      <c r="G165" s="100"/>
      <c r="H165" s="102">
        <v>0</v>
      </c>
      <c r="I165" s="102"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8"/>
        <v>48</v>
      </c>
      <c r="P165" s="65">
        <f t="shared" si="9"/>
        <v>137</v>
      </c>
      <c r="Q165" s="65">
        <f t="shared" si="10"/>
        <v>65</v>
      </c>
      <c r="R165" s="65">
        <f t="shared" si="11"/>
        <v>72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100</v>
      </c>
      <c r="D166" s="102">
        <v>276</v>
      </c>
      <c r="E166" s="103">
        <v>138</v>
      </c>
      <c r="F166" s="102">
        <v>138</v>
      </c>
      <c r="G166" s="100"/>
      <c r="H166" s="102">
        <v>1</v>
      </c>
      <c r="I166" s="102">
        <v>1</v>
      </c>
      <c r="J166" s="102">
        <v>1</v>
      </c>
      <c r="K166" s="102">
        <v>0</v>
      </c>
      <c r="L166" s="101"/>
      <c r="M166" s="102">
        <v>0</v>
      </c>
      <c r="N166" s="85"/>
      <c r="O166" s="65">
        <f t="shared" si="8"/>
        <v>101</v>
      </c>
      <c r="P166" s="65">
        <f t="shared" si="9"/>
        <v>277</v>
      </c>
      <c r="Q166" s="65">
        <f t="shared" si="10"/>
        <v>139</v>
      </c>
      <c r="R166" s="65">
        <f t="shared" si="11"/>
        <v>138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72</v>
      </c>
      <c r="D167" s="102">
        <v>216</v>
      </c>
      <c r="E167" s="103">
        <v>99</v>
      </c>
      <c r="F167" s="102">
        <v>117</v>
      </c>
      <c r="G167" s="100"/>
      <c r="H167" s="102">
        <v>0</v>
      </c>
      <c r="I167" s="102"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8"/>
        <v>72</v>
      </c>
      <c r="P167" s="65">
        <f t="shared" si="9"/>
        <v>216</v>
      </c>
      <c r="Q167" s="65">
        <f t="shared" si="10"/>
        <v>99</v>
      </c>
      <c r="R167" s="65">
        <f t="shared" si="11"/>
        <v>117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v>162</v>
      </c>
      <c r="E168" s="103">
        <v>76</v>
      </c>
      <c r="F168" s="102">
        <v>86</v>
      </c>
      <c r="G168" s="100"/>
      <c r="H168" s="102">
        <v>0</v>
      </c>
      <c r="I168" s="102"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8"/>
        <v>54</v>
      </c>
      <c r="P168" s="65">
        <f t="shared" si="9"/>
        <v>162</v>
      </c>
      <c r="Q168" s="65">
        <f t="shared" si="10"/>
        <v>76</v>
      </c>
      <c r="R168" s="65">
        <f t="shared" si="11"/>
        <v>86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76</v>
      </c>
      <c r="D169" s="102">
        <v>269</v>
      </c>
      <c r="E169" s="103">
        <v>127</v>
      </c>
      <c r="F169" s="102">
        <v>142</v>
      </c>
      <c r="G169" s="100"/>
      <c r="H169" s="102">
        <v>1</v>
      </c>
      <c r="I169" s="102"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8"/>
        <v>77</v>
      </c>
      <c r="P169" s="65">
        <f t="shared" si="9"/>
        <v>271</v>
      </c>
      <c r="Q169" s="65">
        <f t="shared" si="10"/>
        <v>128</v>
      </c>
      <c r="R169" s="65">
        <f t="shared" si="11"/>
        <v>143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81</v>
      </c>
      <c r="D170" s="102">
        <v>245</v>
      </c>
      <c r="E170" s="103">
        <v>119</v>
      </c>
      <c r="F170" s="102">
        <v>126</v>
      </c>
      <c r="G170" s="100"/>
      <c r="H170" s="102">
        <v>0</v>
      </c>
      <c r="I170" s="102"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8"/>
        <v>81</v>
      </c>
      <c r="P170" s="65">
        <f t="shared" si="9"/>
        <v>245</v>
      </c>
      <c r="Q170" s="65">
        <f t="shared" si="10"/>
        <v>119</v>
      </c>
      <c r="R170" s="65">
        <f t="shared" si="11"/>
        <v>126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69</v>
      </c>
      <c r="D171" s="102">
        <v>244</v>
      </c>
      <c r="E171" s="103">
        <v>115</v>
      </c>
      <c r="F171" s="102">
        <v>129</v>
      </c>
      <c r="G171" s="100"/>
      <c r="H171" s="102">
        <v>0</v>
      </c>
      <c r="I171" s="102">
        <v>0</v>
      </c>
      <c r="J171" s="102">
        <v>0</v>
      </c>
      <c r="K171" s="102">
        <v>0</v>
      </c>
      <c r="L171" s="101"/>
      <c r="M171" s="102">
        <v>0</v>
      </c>
      <c r="N171" s="85"/>
      <c r="O171" s="65">
        <f t="shared" si="8"/>
        <v>69</v>
      </c>
      <c r="P171" s="65">
        <f t="shared" si="9"/>
        <v>244</v>
      </c>
      <c r="Q171" s="65">
        <f t="shared" si="10"/>
        <v>115</v>
      </c>
      <c r="R171" s="65">
        <f t="shared" si="11"/>
        <v>129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101</v>
      </c>
      <c r="D172" s="102">
        <v>196</v>
      </c>
      <c r="E172" s="103">
        <v>83</v>
      </c>
      <c r="F172" s="102">
        <v>113</v>
      </c>
      <c r="G172" s="100"/>
      <c r="H172" s="102">
        <v>6</v>
      </c>
      <c r="I172" s="102">
        <v>6</v>
      </c>
      <c r="J172" s="102">
        <v>6</v>
      </c>
      <c r="K172" s="102">
        <v>0</v>
      </c>
      <c r="L172" s="101"/>
      <c r="M172" s="102">
        <v>0</v>
      </c>
      <c r="N172" s="85"/>
      <c r="O172" s="65">
        <f t="shared" si="8"/>
        <v>107</v>
      </c>
      <c r="P172" s="65">
        <f t="shared" si="9"/>
        <v>202</v>
      </c>
      <c r="Q172" s="65">
        <f t="shared" si="10"/>
        <v>89</v>
      </c>
      <c r="R172" s="65">
        <f t="shared" si="11"/>
        <v>113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62</v>
      </c>
      <c r="D173" s="102">
        <v>201</v>
      </c>
      <c r="E173" s="103">
        <v>105</v>
      </c>
      <c r="F173" s="102">
        <v>96</v>
      </c>
      <c r="G173" s="100"/>
      <c r="H173" s="102">
        <v>0</v>
      </c>
      <c r="I173" s="102"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8"/>
        <v>62</v>
      </c>
      <c r="P173" s="65">
        <f t="shared" si="9"/>
        <v>201</v>
      </c>
      <c r="Q173" s="65">
        <f t="shared" si="10"/>
        <v>105</v>
      </c>
      <c r="R173" s="65">
        <f t="shared" si="11"/>
        <v>96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74</v>
      </c>
      <c r="D174" s="102">
        <v>248</v>
      </c>
      <c r="E174" s="103">
        <v>116</v>
      </c>
      <c r="F174" s="102">
        <v>132</v>
      </c>
      <c r="G174" s="100"/>
      <c r="H174" s="102">
        <v>0</v>
      </c>
      <c r="I174" s="102"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8"/>
        <v>76</v>
      </c>
      <c r="P174" s="65">
        <f t="shared" si="9"/>
        <v>250</v>
      </c>
      <c r="Q174" s="65">
        <f t="shared" si="10"/>
        <v>116</v>
      </c>
      <c r="R174" s="65">
        <f t="shared" si="11"/>
        <v>134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137</v>
      </c>
      <c r="D175" s="102">
        <v>414</v>
      </c>
      <c r="E175" s="103">
        <v>199</v>
      </c>
      <c r="F175" s="102">
        <v>215</v>
      </c>
      <c r="G175" s="100"/>
      <c r="H175" s="102">
        <v>0</v>
      </c>
      <c r="I175" s="102">
        <v>1</v>
      </c>
      <c r="J175" s="102">
        <v>0</v>
      </c>
      <c r="K175" s="102">
        <v>1</v>
      </c>
      <c r="L175" s="101"/>
      <c r="M175" s="102">
        <v>1</v>
      </c>
      <c r="N175" s="85"/>
      <c r="O175" s="65">
        <f t="shared" si="8"/>
        <v>138</v>
      </c>
      <c r="P175" s="65">
        <f t="shared" si="9"/>
        <v>415</v>
      </c>
      <c r="Q175" s="65">
        <f t="shared" si="10"/>
        <v>199</v>
      </c>
      <c r="R175" s="65">
        <f t="shared" si="11"/>
        <v>216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78</v>
      </c>
      <c r="D176" s="102">
        <v>231</v>
      </c>
      <c r="E176" s="103">
        <v>110</v>
      </c>
      <c r="F176" s="102">
        <v>121</v>
      </c>
      <c r="G176" s="100"/>
      <c r="H176" s="102">
        <v>0</v>
      </c>
      <c r="I176" s="102">
        <v>1</v>
      </c>
      <c r="J176" s="102">
        <v>0</v>
      </c>
      <c r="K176" s="102">
        <v>1</v>
      </c>
      <c r="L176" s="101"/>
      <c r="M176" s="102">
        <v>1</v>
      </c>
      <c r="N176" s="85"/>
      <c r="O176" s="65">
        <f t="shared" si="8"/>
        <v>79</v>
      </c>
      <c r="P176" s="65">
        <f t="shared" si="9"/>
        <v>232</v>
      </c>
      <c r="Q176" s="65">
        <f t="shared" si="10"/>
        <v>110</v>
      </c>
      <c r="R176" s="65">
        <f t="shared" si="11"/>
        <v>122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35</v>
      </c>
      <c r="D177" s="102">
        <v>113</v>
      </c>
      <c r="E177" s="103">
        <v>59</v>
      </c>
      <c r="F177" s="102">
        <v>54</v>
      </c>
      <c r="G177" s="100"/>
      <c r="H177" s="102">
        <v>18</v>
      </c>
      <c r="I177" s="102"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8"/>
        <v>53</v>
      </c>
      <c r="P177" s="65">
        <f t="shared" si="9"/>
        <v>131</v>
      </c>
      <c r="Q177" s="65">
        <f t="shared" si="10"/>
        <v>59</v>
      </c>
      <c r="R177" s="65">
        <f t="shared" si="11"/>
        <v>72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66</v>
      </c>
      <c r="D178" s="102">
        <v>207</v>
      </c>
      <c r="E178" s="103">
        <v>93</v>
      </c>
      <c r="F178" s="102">
        <v>114</v>
      </c>
      <c r="G178" s="100"/>
      <c r="H178" s="102">
        <v>0</v>
      </c>
      <c r="I178" s="102"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8"/>
        <v>66</v>
      </c>
      <c r="P178" s="65">
        <f t="shared" si="9"/>
        <v>207</v>
      </c>
      <c r="Q178" s="65">
        <f t="shared" si="10"/>
        <v>93</v>
      </c>
      <c r="R178" s="65">
        <f t="shared" si="11"/>
        <v>114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222</v>
      </c>
      <c r="D179" s="102">
        <v>763</v>
      </c>
      <c r="E179" s="103">
        <v>406</v>
      </c>
      <c r="F179" s="102">
        <v>357</v>
      </c>
      <c r="G179" s="100"/>
      <c r="H179" s="102">
        <v>1</v>
      </c>
      <c r="I179" s="102"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8"/>
        <v>223</v>
      </c>
      <c r="P179" s="65">
        <f t="shared" si="9"/>
        <v>766</v>
      </c>
      <c r="Q179" s="65">
        <f t="shared" si="10"/>
        <v>407</v>
      </c>
      <c r="R179" s="65">
        <f t="shared" si="11"/>
        <v>359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58</v>
      </c>
      <c r="D180" s="102">
        <v>177</v>
      </c>
      <c r="E180" s="103">
        <v>86</v>
      </c>
      <c r="F180" s="102">
        <v>91</v>
      </c>
      <c r="G180" s="100"/>
      <c r="H180" s="102">
        <v>0</v>
      </c>
      <c r="I180" s="102">
        <v>1</v>
      </c>
      <c r="J180" s="102">
        <v>0</v>
      </c>
      <c r="K180" s="102">
        <v>1</v>
      </c>
      <c r="L180" s="101"/>
      <c r="M180" s="102">
        <v>1</v>
      </c>
      <c r="N180" s="85"/>
      <c r="O180" s="65">
        <f t="shared" si="8"/>
        <v>59</v>
      </c>
      <c r="P180" s="65">
        <f t="shared" si="9"/>
        <v>178</v>
      </c>
      <c r="Q180" s="65">
        <f t="shared" si="10"/>
        <v>86</v>
      </c>
      <c r="R180" s="65">
        <f t="shared" si="11"/>
        <v>92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67</v>
      </c>
      <c r="D181" s="102">
        <v>152</v>
      </c>
      <c r="E181" s="103">
        <v>84</v>
      </c>
      <c r="F181" s="102">
        <v>68</v>
      </c>
      <c r="G181" s="100"/>
      <c r="H181" s="102">
        <v>61</v>
      </c>
      <c r="I181" s="102">
        <v>61</v>
      </c>
      <c r="J181" s="102">
        <v>61</v>
      </c>
      <c r="K181" s="102">
        <v>0</v>
      </c>
      <c r="L181" s="101"/>
      <c r="M181" s="102">
        <v>0</v>
      </c>
      <c r="N181" s="85"/>
      <c r="O181" s="65">
        <f t="shared" si="8"/>
        <v>128</v>
      </c>
      <c r="P181" s="65">
        <f t="shared" si="9"/>
        <v>213</v>
      </c>
      <c r="Q181" s="65">
        <f t="shared" si="10"/>
        <v>145</v>
      </c>
      <c r="R181" s="65">
        <f t="shared" si="11"/>
        <v>68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318</v>
      </c>
      <c r="D182" s="102">
        <v>914</v>
      </c>
      <c r="E182" s="103">
        <v>439</v>
      </c>
      <c r="F182" s="102">
        <v>475</v>
      </c>
      <c r="G182" s="100"/>
      <c r="H182" s="102">
        <v>7</v>
      </c>
      <c r="I182" s="102">
        <v>14</v>
      </c>
      <c r="J182" s="102">
        <v>1</v>
      </c>
      <c r="K182" s="102">
        <v>13</v>
      </c>
      <c r="L182" s="101"/>
      <c r="M182" s="102">
        <v>2</v>
      </c>
      <c r="N182" s="85"/>
      <c r="O182" s="65">
        <f t="shared" si="8"/>
        <v>327</v>
      </c>
      <c r="P182" s="65">
        <f t="shared" si="9"/>
        <v>928</v>
      </c>
      <c r="Q182" s="65">
        <f t="shared" si="10"/>
        <v>440</v>
      </c>
      <c r="R182" s="65">
        <f t="shared" si="11"/>
        <v>488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98</v>
      </c>
      <c r="D183" s="102">
        <v>286</v>
      </c>
      <c r="E183" s="103">
        <v>136</v>
      </c>
      <c r="F183" s="102">
        <v>150</v>
      </c>
      <c r="G183" s="100"/>
      <c r="H183" s="102">
        <v>0</v>
      </c>
      <c r="I183" s="102"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8"/>
        <v>98</v>
      </c>
      <c r="P183" s="65">
        <f t="shared" si="9"/>
        <v>286</v>
      </c>
      <c r="Q183" s="65">
        <f t="shared" si="10"/>
        <v>136</v>
      </c>
      <c r="R183" s="65">
        <f t="shared" si="11"/>
        <v>150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114</v>
      </c>
      <c r="D184" s="102">
        <v>373</v>
      </c>
      <c r="E184" s="103">
        <v>189</v>
      </c>
      <c r="F184" s="102">
        <v>184</v>
      </c>
      <c r="G184" s="100"/>
      <c r="H184" s="102">
        <v>1</v>
      </c>
      <c r="I184" s="102">
        <v>5</v>
      </c>
      <c r="J184" s="102">
        <v>2</v>
      </c>
      <c r="K184" s="102">
        <v>3</v>
      </c>
      <c r="L184" s="101"/>
      <c r="M184" s="102">
        <v>1</v>
      </c>
      <c r="N184" s="85"/>
      <c r="O184" s="65">
        <f t="shared" si="8"/>
        <v>116</v>
      </c>
      <c r="P184" s="65">
        <f t="shared" si="9"/>
        <v>378</v>
      </c>
      <c r="Q184" s="65">
        <f t="shared" si="10"/>
        <v>191</v>
      </c>
      <c r="R184" s="65">
        <f t="shared" si="11"/>
        <v>187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59</v>
      </c>
      <c r="D185" s="102">
        <v>199</v>
      </c>
      <c r="E185" s="103">
        <v>94</v>
      </c>
      <c r="F185" s="102">
        <v>105</v>
      </c>
      <c r="G185" s="100"/>
      <c r="H185" s="102">
        <v>0</v>
      </c>
      <c r="I185" s="102">
        <v>0</v>
      </c>
      <c r="J185" s="102">
        <v>0</v>
      </c>
      <c r="K185" s="102">
        <v>0</v>
      </c>
      <c r="L185" s="101"/>
      <c r="M185" s="102">
        <v>0</v>
      </c>
      <c r="N185" s="85"/>
      <c r="O185" s="65">
        <f t="shared" si="8"/>
        <v>59</v>
      </c>
      <c r="P185" s="65">
        <f t="shared" si="9"/>
        <v>199</v>
      </c>
      <c r="Q185" s="65">
        <f t="shared" si="10"/>
        <v>94</v>
      </c>
      <c r="R185" s="65">
        <f t="shared" si="11"/>
        <v>105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v>163</v>
      </c>
      <c r="E186" s="103">
        <v>79</v>
      </c>
      <c r="F186" s="102">
        <v>84</v>
      </c>
      <c r="G186" s="100"/>
      <c r="H186" s="102">
        <v>0</v>
      </c>
      <c r="I186" s="102"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8"/>
        <v>55</v>
      </c>
      <c r="P186" s="65">
        <f t="shared" si="9"/>
        <v>163</v>
      </c>
      <c r="Q186" s="65">
        <f t="shared" si="10"/>
        <v>79</v>
      </c>
      <c r="R186" s="65">
        <f t="shared" si="11"/>
        <v>84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98</v>
      </c>
      <c r="D187" s="102">
        <v>305</v>
      </c>
      <c r="E187" s="103">
        <v>139</v>
      </c>
      <c r="F187" s="102">
        <v>166</v>
      </c>
      <c r="G187" s="100"/>
      <c r="H187" s="102">
        <v>1</v>
      </c>
      <c r="I187" s="102"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8"/>
        <v>100</v>
      </c>
      <c r="P187" s="65">
        <f t="shared" si="9"/>
        <v>307</v>
      </c>
      <c r="Q187" s="65">
        <f t="shared" si="10"/>
        <v>140</v>
      </c>
      <c r="R187" s="65">
        <f t="shared" si="11"/>
        <v>167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82</v>
      </c>
      <c r="D188" s="102">
        <v>234</v>
      </c>
      <c r="E188" s="103">
        <v>123</v>
      </c>
      <c r="F188" s="102">
        <v>111</v>
      </c>
      <c r="G188" s="100"/>
      <c r="H188" s="102">
        <v>0</v>
      </c>
      <c r="I188" s="102"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8"/>
        <v>82</v>
      </c>
      <c r="P188" s="65">
        <f t="shared" si="9"/>
        <v>234</v>
      </c>
      <c r="Q188" s="65">
        <f t="shared" si="10"/>
        <v>123</v>
      </c>
      <c r="R188" s="65">
        <f t="shared" si="11"/>
        <v>111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123</v>
      </c>
      <c r="D189" s="102">
        <v>375</v>
      </c>
      <c r="E189" s="103">
        <v>178</v>
      </c>
      <c r="F189" s="102">
        <v>197</v>
      </c>
      <c r="G189" s="100"/>
      <c r="H189" s="102">
        <v>30</v>
      </c>
      <c r="I189" s="102">
        <v>30</v>
      </c>
      <c r="J189" s="102">
        <v>27</v>
      </c>
      <c r="K189" s="102">
        <v>3</v>
      </c>
      <c r="L189" s="101"/>
      <c r="M189" s="102">
        <v>0</v>
      </c>
      <c r="N189" s="85"/>
      <c r="O189" s="65">
        <f t="shared" si="8"/>
        <v>153</v>
      </c>
      <c r="P189" s="65">
        <f t="shared" si="9"/>
        <v>405</v>
      </c>
      <c r="Q189" s="65">
        <f aca="true" t="shared" si="12" ref="Q189:Q220">SUM(E189+J189)</f>
        <v>205</v>
      </c>
      <c r="R189" s="65">
        <f t="shared" si="11"/>
        <v>200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189</v>
      </c>
      <c r="D190" s="102">
        <v>512</v>
      </c>
      <c r="E190" s="103">
        <v>244</v>
      </c>
      <c r="F190" s="102">
        <v>268</v>
      </c>
      <c r="G190" s="100"/>
      <c r="H190" s="102">
        <v>7</v>
      </c>
      <c r="I190" s="102">
        <v>15</v>
      </c>
      <c r="J190" s="102">
        <v>9</v>
      </c>
      <c r="K190" s="102">
        <v>6</v>
      </c>
      <c r="L190" s="101"/>
      <c r="M190" s="102">
        <v>2</v>
      </c>
      <c r="N190" s="85"/>
      <c r="O190" s="65">
        <f t="shared" si="8"/>
        <v>198</v>
      </c>
      <c r="P190" s="65">
        <f t="shared" si="9"/>
        <v>527</v>
      </c>
      <c r="Q190" s="65">
        <f t="shared" si="12"/>
        <v>253</v>
      </c>
      <c r="R190" s="65">
        <f t="shared" si="11"/>
        <v>274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269</v>
      </c>
      <c r="D191" s="102">
        <v>675</v>
      </c>
      <c r="E191" s="103">
        <v>305</v>
      </c>
      <c r="F191" s="102">
        <v>370</v>
      </c>
      <c r="G191" s="100"/>
      <c r="H191" s="102">
        <v>9</v>
      </c>
      <c r="I191" s="102">
        <v>15</v>
      </c>
      <c r="J191" s="102">
        <v>11</v>
      </c>
      <c r="K191" s="102">
        <v>4</v>
      </c>
      <c r="L191" s="101"/>
      <c r="M191" s="102">
        <v>2</v>
      </c>
      <c r="N191" s="85"/>
      <c r="O191" s="65">
        <f t="shared" si="8"/>
        <v>280</v>
      </c>
      <c r="P191" s="65">
        <f t="shared" si="9"/>
        <v>690</v>
      </c>
      <c r="Q191" s="65">
        <f t="shared" si="12"/>
        <v>316</v>
      </c>
      <c r="R191" s="65">
        <f t="shared" si="11"/>
        <v>374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308</v>
      </c>
      <c r="D192" s="102">
        <v>808</v>
      </c>
      <c r="E192" s="103">
        <v>395</v>
      </c>
      <c r="F192" s="102">
        <v>413</v>
      </c>
      <c r="G192" s="100"/>
      <c r="H192" s="102">
        <v>29</v>
      </c>
      <c r="I192" s="102">
        <v>39</v>
      </c>
      <c r="J192" s="102">
        <v>27</v>
      </c>
      <c r="K192" s="102">
        <v>12</v>
      </c>
      <c r="L192" s="101"/>
      <c r="M192" s="102">
        <v>3</v>
      </c>
      <c r="N192" s="85"/>
      <c r="O192" s="65">
        <f t="shared" si="8"/>
        <v>340</v>
      </c>
      <c r="P192" s="65">
        <f t="shared" si="9"/>
        <v>847</v>
      </c>
      <c r="Q192" s="65">
        <f t="shared" si="12"/>
        <v>422</v>
      </c>
      <c r="R192" s="65">
        <f t="shared" si="11"/>
        <v>425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1931</v>
      </c>
      <c r="D193" s="102">
        <v>5232</v>
      </c>
      <c r="E193" s="103">
        <v>2589</v>
      </c>
      <c r="F193" s="102">
        <v>2643</v>
      </c>
      <c r="G193" s="100"/>
      <c r="H193" s="102">
        <v>35</v>
      </c>
      <c r="I193" s="102">
        <v>89</v>
      </c>
      <c r="J193" s="102">
        <v>53</v>
      </c>
      <c r="K193" s="102">
        <v>36</v>
      </c>
      <c r="L193" s="101"/>
      <c r="M193" s="102">
        <v>15</v>
      </c>
      <c r="N193" s="85"/>
      <c r="O193" s="65">
        <f t="shared" si="8"/>
        <v>1981</v>
      </c>
      <c r="P193" s="65">
        <f t="shared" si="9"/>
        <v>5321</v>
      </c>
      <c r="Q193" s="65">
        <f t="shared" si="12"/>
        <v>2642</v>
      </c>
      <c r="R193" s="65">
        <f t="shared" si="11"/>
        <v>2679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673</v>
      </c>
      <c r="D194" s="102">
        <v>1726</v>
      </c>
      <c r="E194" s="103">
        <v>877</v>
      </c>
      <c r="F194" s="102">
        <v>849</v>
      </c>
      <c r="G194" s="100"/>
      <c r="H194" s="102">
        <v>19</v>
      </c>
      <c r="I194" s="102">
        <v>38</v>
      </c>
      <c r="J194" s="102">
        <v>14</v>
      </c>
      <c r="K194" s="102">
        <v>24</v>
      </c>
      <c r="L194" s="101"/>
      <c r="M194" s="102">
        <v>9</v>
      </c>
      <c r="N194" s="85"/>
      <c r="O194" s="65">
        <f t="shared" si="8"/>
        <v>701</v>
      </c>
      <c r="P194" s="65">
        <f t="shared" si="9"/>
        <v>1764</v>
      </c>
      <c r="Q194" s="65">
        <f t="shared" si="12"/>
        <v>891</v>
      </c>
      <c r="R194" s="65">
        <f t="shared" si="11"/>
        <v>873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183</v>
      </c>
      <c r="D195" s="102">
        <v>473</v>
      </c>
      <c r="E195" s="103">
        <v>243</v>
      </c>
      <c r="F195" s="102">
        <v>230</v>
      </c>
      <c r="G195" s="100"/>
      <c r="H195" s="102">
        <v>20</v>
      </c>
      <c r="I195" s="102">
        <v>20</v>
      </c>
      <c r="J195" s="102">
        <v>19</v>
      </c>
      <c r="K195" s="102">
        <v>1</v>
      </c>
      <c r="L195" s="101"/>
      <c r="M195" s="102">
        <v>0</v>
      </c>
      <c r="N195" s="85"/>
      <c r="O195" s="65">
        <f t="shared" si="8"/>
        <v>203</v>
      </c>
      <c r="P195" s="65">
        <f t="shared" si="9"/>
        <v>493</v>
      </c>
      <c r="Q195" s="65">
        <f t="shared" si="12"/>
        <v>262</v>
      </c>
      <c r="R195" s="65">
        <f t="shared" si="11"/>
        <v>231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507</v>
      </c>
      <c r="D196" s="102">
        <v>1250</v>
      </c>
      <c r="E196" s="103">
        <v>599</v>
      </c>
      <c r="F196" s="102">
        <v>651</v>
      </c>
      <c r="G196" s="100"/>
      <c r="H196" s="102">
        <v>17</v>
      </c>
      <c r="I196" s="102">
        <v>32</v>
      </c>
      <c r="J196" s="102">
        <v>18</v>
      </c>
      <c r="K196" s="102">
        <v>14</v>
      </c>
      <c r="L196" s="101"/>
      <c r="M196" s="102">
        <v>4</v>
      </c>
      <c r="N196" s="85"/>
      <c r="O196" s="65">
        <f t="shared" si="8"/>
        <v>528</v>
      </c>
      <c r="P196" s="65">
        <f t="shared" si="9"/>
        <v>1282</v>
      </c>
      <c r="Q196" s="65">
        <f t="shared" si="12"/>
        <v>617</v>
      </c>
      <c r="R196" s="65">
        <f t="shared" si="11"/>
        <v>665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298</v>
      </c>
      <c r="D197" s="102">
        <v>786</v>
      </c>
      <c r="E197" s="103">
        <v>394</v>
      </c>
      <c r="F197" s="102">
        <v>392</v>
      </c>
      <c r="G197" s="100"/>
      <c r="H197" s="102">
        <v>9</v>
      </c>
      <c r="I197" s="102">
        <v>20</v>
      </c>
      <c r="J197" s="102">
        <v>9</v>
      </c>
      <c r="K197" s="102">
        <v>11</v>
      </c>
      <c r="L197" s="101"/>
      <c r="M197" s="102">
        <v>8</v>
      </c>
      <c r="N197" s="85"/>
      <c r="O197" s="65">
        <f aca="true" t="shared" si="13" ref="O197:O243">SUM(C197+H197+M197)</f>
        <v>315</v>
      </c>
      <c r="P197" s="65">
        <f t="shared" si="9"/>
        <v>806</v>
      </c>
      <c r="Q197" s="65">
        <f t="shared" si="12"/>
        <v>403</v>
      </c>
      <c r="R197" s="65">
        <f t="shared" si="11"/>
        <v>403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467</v>
      </c>
      <c r="D198" s="102">
        <v>1259</v>
      </c>
      <c r="E198" s="103">
        <v>642</v>
      </c>
      <c r="F198" s="102">
        <v>617</v>
      </c>
      <c r="G198" s="100"/>
      <c r="H198" s="102">
        <v>2</v>
      </c>
      <c r="I198" s="102">
        <v>8</v>
      </c>
      <c r="J198" s="102">
        <v>3</v>
      </c>
      <c r="K198" s="102">
        <v>5</v>
      </c>
      <c r="L198" s="101"/>
      <c r="M198" s="102">
        <v>4</v>
      </c>
      <c r="N198" s="85"/>
      <c r="O198" s="65">
        <f t="shared" si="13"/>
        <v>473</v>
      </c>
      <c r="P198" s="65">
        <f aca="true" t="shared" si="14" ref="P198:P243">SUM(Q198:R198)</f>
        <v>1267</v>
      </c>
      <c r="Q198" s="65">
        <f t="shared" si="12"/>
        <v>645</v>
      </c>
      <c r="R198" s="65">
        <f aca="true" t="shared" si="15" ref="R198:R243">SUM(F198+K198)</f>
        <v>622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308</v>
      </c>
      <c r="D199" s="102">
        <v>886</v>
      </c>
      <c r="E199" s="103">
        <v>430</v>
      </c>
      <c r="F199" s="102">
        <v>456</v>
      </c>
      <c r="G199" s="100"/>
      <c r="H199" s="102">
        <v>7</v>
      </c>
      <c r="I199" s="102">
        <v>12</v>
      </c>
      <c r="J199" s="102">
        <v>8</v>
      </c>
      <c r="K199" s="102">
        <v>4</v>
      </c>
      <c r="L199" s="101"/>
      <c r="M199" s="102">
        <v>0</v>
      </c>
      <c r="N199" s="85"/>
      <c r="O199" s="65">
        <f t="shared" si="13"/>
        <v>315</v>
      </c>
      <c r="P199" s="65">
        <f t="shared" si="14"/>
        <v>898</v>
      </c>
      <c r="Q199" s="65">
        <f t="shared" si="12"/>
        <v>438</v>
      </c>
      <c r="R199" s="65">
        <f t="shared" si="15"/>
        <v>460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48</v>
      </c>
      <c r="D200" s="102">
        <v>149</v>
      </c>
      <c r="E200" s="103">
        <v>73</v>
      </c>
      <c r="F200" s="102">
        <v>76</v>
      </c>
      <c r="G200" s="100"/>
      <c r="H200" s="102">
        <v>3</v>
      </c>
      <c r="I200" s="102">
        <v>4</v>
      </c>
      <c r="J200" s="102">
        <v>3</v>
      </c>
      <c r="K200" s="102">
        <v>1</v>
      </c>
      <c r="L200" s="101"/>
      <c r="M200" s="102">
        <v>1</v>
      </c>
      <c r="N200" s="85"/>
      <c r="O200" s="65">
        <f t="shared" si="13"/>
        <v>52</v>
      </c>
      <c r="P200" s="65">
        <f t="shared" si="14"/>
        <v>153</v>
      </c>
      <c r="Q200" s="65">
        <f t="shared" si="12"/>
        <v>76</v>
      </c>
      <c r="R200" s="65">
        <f t="shared" si="15"/>
        <v>77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40</v>
      </c>
      <c r="D201" s="102">
        <v>107</v>
      </c>
      <c r="E201" s="103">
        <v>48</v>
      </c>
      <c r="F201" s="102">
        <v>59</v>
      </c>
      <c r="G201" s="100"/>
      <c r="H201" s="102">
        <v>0</v>
      </c>
      <c r="I201" s="102"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13"/>
        <v>40</v>
      </c>
      <c r="P201" s="65">
        <f t="shared" si="14"/>
        <v>107</v>
      </c>
      <c r="Q201" s="65">
        <f t="shared" si="12"/>
        <v>48</v>
      </c>
      <c r="R201" s="65">
        <f t="shared" si="15"/>
        <v>59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649</v>
      </c>
      <c r="D202" s="102">
        <v>1934</v>
      </c>
      <c r="E202" s="103">
        <v>942</v>
      </c>
      <c r="F202" s="102">
        <v>992</v>
      </c>
      <c r="G202" s="100"/>
      <c r="H202" s="102">
        <v>7</v>
      </c>
      <c r="I202" s="102">
        <v>15</v>
      </c>
      <c r="J202" s="102">
        <v>9</v>
      </c>
      <c r="K202" s="102">
        <v>6</v>
      </c>
      <c r="L202" s="101"/>
      <c r="M202" s="102">
        <v>2</v>
      </c>
      <c r="N202" s="85"/>
      <c r="O202" s="65">
        <f t="shared" si="13"/>
        <v>658</v>
      </c>
      <c r="P202" s="65">
        <f t="shared" si="14"/>
        <v>1949</v>
      </c>
      <c r="Q202" s="65">
        <f t="shared" si="12"/>
        <v>951</v>
      </c>
      <c r="R202" s="65">
        <f t="shared" si="15"/>
        <v>998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607</v>
      </c>
      <c r="D203" s="102">
        <v>1591</v>
      </c>
      <c r="E203" s="103">
        <v>803</v>
      </c>
      <c r="F203" s="102">
        <v>788</v>
      </c>
      <c r="G203" s="100"/>
      <c r="H203" s="102">
        <v>2</v>
      </c>
      <c r="I203" s="102">
        <v>7</v>
      </c>
      <c r="J203" s="102">
        <v>2</v>
      </c>
      <c r="K203" s="102">
        <v>5</v>
      </c>
      <c r="L203" s="101"/>
      <c r="M203" s="102">
        <v>3</v>
      </c>
      <c r="N203" s="85"/>
      <c r="O203" s="65">
        <f t="shared" si="13"/>
        <v>612</v>
      </c>
      <c r="P203" s="65">
        <f t="shared" si="14"/>
        <v>1598</v>
      </c>
      <c r="Q203" s="65">
        <f t="shared" si="12"/>
        <v>805</v>
      </c>
      <c r="R203" s="65">
        <f t="shared" si="15"/>
        <v>793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560</v>
      </c>
      <c r="D204" s="102">
        <v>1649</v>
      </c>
      <c r="E204" s="103">
        <v>807</v>
      </c>
      <c r="F204" s="102">
        <v>842</v>
      </c>
      <c r="G204" s="100"/>
      <c r="H204" s="102">
        <v>15</v>
      </c>
      <c r="I204" s="102">
        <v>33</v>
      </c>
      <c r="J204" s="102">
        <v>17</v>
      </c>
      <c r="K204" s="102">
        <v>16</v>
      </c>
      <c r="L204" s="101"/>
      <c r="M204" s="102">
        <v>0</v>
      </c>
      <c r="N204" s="85"/>
      <c r="O204" s="65">
        <f t="shared" si="13"/>
        <v>575</v>
      </c>
      <c r="P204" s="65">
        <f t="shared" si="14"/>
        <v>1682</v>
      </c>
      <c r="Q204" s="65">
        <f t="shared" si="12"/>
        <v>824</v>
      </c>
      <c r="R204" s="65">
        <f t="shared" si="15"/>
        <v>858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270</v>
      </c>
      <c r="D205" s="102">
        <v>793</v>
      </c>
      <c r="E205" s="103">
        <v>397</v>
      </c>
      <c r="F205" s="102">
        <v>396</v>
      </c>
      <c r="G205" s="100"/>
      <c r="H205" s="102">
        <v>0</v>
      </c>
      <c r="I205" s="102">
        <v>1</v>
      </c>
      <c r="J205" s="102">
        <v>1</v>
      </c>
      <c r="K205" s="102">
        <v>0</v>
      </c>
      <c r="L205" s="101"/>
      <c r="M205" s="102">
        <v>1</v>
      </c>
      <c r="N205" s="85"/>
      <c r="O205" s="65">
        <f t="shared" si="13"/>
        <v>271</v>
      </c>
      <c r="P205" s="65">
        <f t="shared" si="14"/>
        <v>794</v>
      </c>
      <c r="Q205" s="65">
        <f t="shared" si="12"/>
        <v>398</v>
      </c>
      <c r="R205" s="65">
        <f t="shared" si="15"/>
        <v>396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78</v>
      </c>
      <c r="D206" s="102">
        <v>241</v>
      </c>
      <c r="E206" s="103">
        <v>126</v>
      </c>
      <c r="F206" s="102">
        <v>115</v>
      </c>
      <c r="G206" s="100"/>
      <c r="H206" s="102">
        <v>0</v>
      </c>
      <c r="I206" s="102"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13"/>
        <v>79</v>
      </c>
      <c r="P206" s="65">
        <f t="shared" si="14"/>
        <v>242</v>
      </c>
      <c r="Q206" s="65">
        <f t="shared" si="12"/>
        <v>126</v>
      </c>
      <c r="R206" s="65">
        <f t="shared" si="15"/>
        <v>116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55</v>
      </c>
      <c r="D207" s="102">
        <v>167</v>
      </c>
      <c r="E207" s="103">
        <v>82</v>
      </c>
      <c r="F207" s="102">
        <v>85</v>
      </c>
      <c r="G207" s="100"/>
      <c r="H207" s="102">
        <v>0</v>
      </c>
      <c r="I207" s="102"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13"/>
        <v>55</v>
      </c>
      <c r="P207" s="65">
        <f t="shared" si="14"/>
        <v>167</v>
      </c>
      <c r="Q207" s="65">
        <f t="shared" si="12"/>
        <v>82</v>
      </c>
      <c r="R207" s="65">
        <f t="shared" si="15"/>
        <v>85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143</v>
      </c>
      <c r="D208" s="102">
        <v>402</v>
      </c>
      <c r="E208" s="103">
        <v>181</v>
      </c>
      <c r="F208" s="102">
        <v>221</v>
      </c>
      <c r="G208" s="100"/>
      <c r="H208" s="102">
        <v>0</v>
      </c>
      <c r="I208" s="102">
        <v>0</v>
      </c>
      <c r="J208" s="102">
        <v>0</v>
      </c>
      <c r="K208" s="102">
        <v>0</v>
      </c>
      <c r="L208" s="101"/>
      <c r="M208" s="102">
        <v>0</v>
      </c>
      <c r="N208" s="85"/>
      <c r="O208" s="65">
        <f t="shared" si="13"/>
        <v>143</v>
      </c>
      <c r="P208" s="65">
        <f t="shared" si="14"/>
        <v>402</v>
      </c>
      <c r="Q208" s="65">
        <f t="shared" si="12"/>
        <v>181</v>
      </c>
      <c r="R208" s="65">
        <f t="shared" si="15"/>
        <v>221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v>501</v>
      </c>
      <c r="E209" s="103">
        <v>237</v>
      </c>
      <c r="F209" s="102">
        <v>264</v>
      </c>
      <c r="G209" s="100"/>
      <c r="H209" s="102">
        <v>0</v>
      </c>
      <c r="I209" s="102"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13"/>
        <v>164</v>
      </c>
      <c r="P209" s="65">
        <f t="shared" si="14"/>
        <v>501</v>
      </c>
      <c r="Q209" s="65">
        <f t="shared" si="12"/>
        <v>237</v>
      </c>
      <c r="R209" s="65">
        <f t="shared" si="15"/>
        <v>264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185</v>
      </c>
      <c r="D210" s="102">
        <v>540</v>
      </c>
      <c r="E210" s="103">
        <v>253</v>
      </c>
      <c r="F210" s="102">
        <v>287</v>
      </c>
      <c r="G210" s="100"/>
      <c r="H210" s="102">
        <v>0</v>
      </c>
      <c r="I210" s="102">
        <v>0</v>
      </c>
      <c r="J210" s="102">
        <v>0</v>
      </c>
      <c r="K210" s="102">
        <v>0</v>
      </c>
      <c r="L210" s="101"/>
      <c r="M210" s="102">
        <v>0</v>
      </c>
      <c r="N210" s="85"/>
      <c r="O210" s="65">
        <f t="shared" si="13"/>
        <v>185</v>
      </c>
      <c r="P210" s="65">
        <f t="shared" si="14"/>
        <v>540</v>
      </c>
      <c r="Q210" s="65">
        <f t="shared" si="12"/>
        <v>253</v>
      </c>
      <c r="R210" s="65">
        <f t="shared" si="15"/>
        <v>287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130</v>
      </c>
      <c r="D211" s="102">
        <v>422</v>
      </c>
      <c r="E211" s="103">
        <v>209</v>
      </c>
      <c r="F211" s="102">
        <v>213</v>
      </c>
      <c r="G211" s="100"/>
      <c r="H211" s="102">
        <v>0</v>
      </c>
      <c r="I211" s="102"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13"/>
        <v>130</v>
      </c>
      <c r="P211" s="65">
        <f t="shared" si="14"/>
        <v>422</v>
      </c>
      <c r="Q211" s="65">
        <f t="shared" si="12"/>
        <v>209</v>
      </c>
      <c r="R211" s="65">
        <f t="shared" si="15"/>
        <v>213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106</v>
      </c>
      <c r="D212" s="102">
        <v>292</v>
      </c>
      <c r="E212" s="103">
        <v>141</v>
      </c>
      <c r="F212" s="102">
        <v>151</v>
      </c>
      <c r="G212" s="100"/>
      <c r="H212" s="102">
        <v>0</v>
      </c>
      <c r="I212" s="102">
        <v>1</v>
      </c>
      <c r="J212" s="102">
        <v>0</v>
      </c>
      <c r="K212" s="102">
        <v>1</v>
      </c>
      <c r="L212" s="101"/>
      <c r="M212" s="102">
        <v>1</v>
      </c>
      <c r="N212" s="85"/>
      <c r="O212" s="65">
        <f t="shared" si="13"/>
        <v>107</v>
      </c>
      <c r="P212" s="65">
        <f t="shared" si="14"/>
        <v>293</v>
      </c>
      <c r="Q212" s="65">
        <f t="shared" si="12"/>
        <v>141</v>
      </c>
      <c r="R212" s="65">
        <f t="shared" si="15"/>
        <v>152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98</v>
      </c>
      <c r="D213" s="102">
        <v>303</v>
      </c>
      <c r="E213" s="103">
        <v>143</v>
      </c>
      <c r="F213" s="102">
        <v>160</v>
      </c>
      <c r="G213" s="100"/>
      <c r="H213" s="102">
        <v>1</v>
      </c>
      <c r="I213" s="102">
        <v>1</v>
      </c>
      <c r="J213" s="102">
        <v>0</v>
      </c>
      <c r="K213" s="102">
        <v>1</v>
      </c>
      <c r="L213" s="101"/>
      <c r="M213" s="102">
        <v>0</v>
      </c>
      <c r="N213" s="85"/>
      <c r="O213" s="65">
        <f t="shared" si="13"/>
        <v>99</v>
      </c>
      <c r="P213" s="65">
        <f t="shared" si="14"/>
        <v>304</v>
      </c>
      <c r="Q213" s="65">
        <f t="shared" si="12"/>
        <v>143</v>
      </c>
      <c r="R213" s="65">
        <f t="shared" si="15"/>
        <v>161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79</v>
      </c>
      <c r="D214" s="102">
        <v>307</v>
      </c>
      <c r="E214" s="103">
        <v>146</v>
      </c>
      <c r="F214" s="102">
        <v>161</v>
      </c>
      <c r="G214" s="100"/>
      <c r="H214" s="102">
        <v>0</v>
      </c>
      <c r="I214" s="102"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13"/>
        <v>79</v>
      </c>
      <c r="P214" s="65">
        <f t="shared" si="14"/>
        <v>307</v>
      </c>
      <c r="Q214" s="65">
        <f t="shared" si="12"/>
        <v>146</v>
      </c>
      <c r="R214" s="65">
        <f t="shared" si="15"/>
        <v>161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153</v>
      </c>
      <c r="D215" s="102">
        <v>543</v>
      </c>
      <c r="E215" s="103">
        <v>255</v>
      </c>
      <c r="F215" s="102">
        <v>288</v>
      </c>
      <c r="G215" s="100"/>
      <c r="H215" s="102">
        <v>0</v>
      </c>
      <c r="I215" s="102">
        <v>2</v>
      </c>
      <c r="J215" s="102">
        <v>0</v>
      </c>
      <c r="K215" s="102">
        <v>2</v>
      </c>
      <c r="L215" s="101"/>
      <c r="M215" s="102">
        <v>2</v>
      </c>
      <c r="N215" s="85"/>
      <c r="O215" s="65">
        <f t="shared" si="13"/>
        <v>155</v>
      </c>
      <c r="P215" s="65">
        <f t="shared" si="14"/>
        <v>545</v>
      </c>
      <c r="Q215" s="65">
        <f t="shared" si="12"/>
        <v>255</v>
      </c>
      <c r="R215" s="65">
        <f t="shared" si="15"/>
        <v>290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78</v>
      </c>
      <c r="D216" s="102">
        <v>271</v>
      </c>
      <c r="E216" s="103">
        <v>138</v>
      </c>
      <c r="F216" s="102">
        <v>133</v>
      </c>
      <c r="G216" s="100"/>
      <c r="H216" s="102">
        <v>0</v>
      </c>
      <c r="I216" s="102"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13"/>
        <v>78</v>
      </c>
      <c r="P216" s="65">
        <f t="shared" si="14"/>
        <v>271</v>
      </c>
      <c r="Q216" s="65">
        <f t="shared" si="12"/>
        <v>138</v>
      </c>
      <c r="R216" s="65">
        <f t="shared" si="15"/>
        <v>133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34</v>
      </c>
      <c r="D217" s="102">
        <v>117</v>
      </c>
      <c r="E217" s="103">
        <v>57</v>
      </c>
      <c r="F217" s="102">
        <v>60</v>
      </c>
      <c r="G217" s="100"/>
      <c r="H217" s="102">
        <v>0</v>
      </c>
      <c r="I217" s="102"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13"/>
        <v>34</v>
      </c>
      <c r="P217" s="65">
        <f t="shared" si="14"/>
        <v>117</v>
      </c>
      <c r="Q217" s="65">
        <f t="shared" si="12"/>
        <v>57</v>
      </c>
      <c r="R217" s="65">
        <f t="shared" si="15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47</v>
      </c>
      <c r="D218" s="102">
        <v>161</v>
      </c>
      <c r="E218" s="103">
        <v>74</v>
      </c>
      <c r="F218" s="102">
        <v>87</v>
      </c>
      <c r="G218" s="100"/>
      <c r="H218" s="102">
        <v>0</v>
      </c>
      <c r="I218" s="102"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13"/>
        <v>47</v>
      </c>
      <c r="P218" s="65">
        <f t="shared" si="14"/>
        <v>161</v>
      </c>
      <c r="Q218" s="65">
        <f t="shared" si="12"/>
        <v>74</v>
      </c>
      <c r="R218" s="65">
        <f t="shared" si="15"/>
        <v>87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136</v>
      </c>
      <c r="D219" s="102">
        <v>374</v>
      </c>
      <c r="E219" s="103">
        <v>175</v>
      </c>
      <c r="F219" s="102">
        <v>199</v>
      </c>
      <c r="G219" s="100"/>
      <c r="H219" s="102">
        <v>0</v>
      </c>
      <c r="I219" s="102">
        <v>0</v>
      </c>
      <c r="J219" s="102">
        <v>0</v>
      </c>
      <c r="K219" s="102">
        <v>0</v>
      </c>
      <c r="L219" s="101"/>
      <c r="M219" s="102">
        <v>0</v>
      </c>
      <c r="N219" s="85"/>
      <c r="O219" s="65">
        <f t="shared" si="13"/>
        <v>136</v>
      </c>
      <c r="P219" s="65">
        <f t="shared" si="14"/>
        <v>374</v>
      </c>
      <c r="Q219" s="65">
        <f t="shared" si="12"/>
        <v>175</v>
      </c>
      <c r="R219" s="65">
        <f t="shared" si="15"/>
        <v>199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v>103</v>
      </c>
      <c r="E220" s="103">
        <v>48</v>
      </c>
      <c r="F220" s="102">
        <v>55</v>
      </c>
      <c r="G220" s="100"/>
      <c r="H220" s="102">
        <v>0</v>
      </c>
      <c r="I220" s="102"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13"/>
        <v>33</v>
      </c>
      <c r="P220" s="65">
        <f t="shared" si="14"/>
        <v>103</v>
      </c>
      <c r="Q220" s="65">
        <f t="shared" si="12"/>
        <v>48</v>
      </c>
      <c r="R220" s="65">
        <f t="shared" si="15"/>
        <v>55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v>132</v>
      </c>
      <c r="E221" s="103">
        <v>66</v>
      </c>
      <c r="F221" s="102">
        <v>66</v>
      </c>
      <c r="G221" s="100"/>
      <c r="H221" s="102">
        <v>0</v>
      </c>
      <c r="I221" s="102"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13"/>
        <v>41</v>
      </c>
      <c r="P221" s="65">
        <f t="shared" si="14"/>
        <v>132</v>
      </c>
      <c r="Q221" s="65">
        <f aca="true" t="shared" si="16" ref="Q221:Q243">SUM(E221+J221)</f>
        <v>66</v>
      </c>
      <c r="R221" s="65">
        <f t="shared" si="15"/>
        <v>66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84</v>
      </c>
      <c r="D222" s="102">
        <v>255</v>
      </c>
      <c r="E222" s="103">
        <v>123</v>
      </c>
      <c r="F222" s="102">
        <v>132</v>
      </c>
      <c r="G222" s="100"/>
      <c r="H222" s="102">
        <v>1</v>
      </c>
      <c r="I222" s="102">
        <v>5</v>
      </c>
      <c r="J222" s="102">
        <v>3</v>
      </c>
      <c r="K222" s="102">
        <v>2</v>
      </c>
      <c r="L222" s="101"/>
      <c r="M222" s="102">
        <v>1</v>
      </c>
      <c r="N222" s="85"/>
      <c r="O222" s="65">
        <f t="shared" si="13"/>
        <v>86</v>
      </c>
      <c r="P222" s="65">
        <f t="shared" si="14"/>
        <v>260</v>
      </c>
      <c r="Q222" s="65">
        <f t="shared" si="16"/>
        <v>126</v>
      </c>
      <c r="R222" s="65">
        <f t="shared" si="15"/>
        <v>134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864</v>
      </c>
      <c r="D223" s="102">
        <v>2527</v>
      </c>
      <c r="E223" s="103">
        <v>1278</v>
      </c>
      <c r="F223" s="102">
        <v>1249</v>
      </c>
      <c r="G223" s="100"/>
      <c r="H223" s="102">
        <v>10</v>
      </c>
      <c r="I223" s="102">
        <v>27</v>
      </c>
      <c r="J223" s="102">
        <v>15</v>
      </c>
      <c r="K223" s="102">
        <v>12</v>
      </c>
      <c r="L223" s="101"/>
      <c r="M223" s="102">
        <v>12</v>
      </c>
      <c r="N223" s="85"/>
      <c r="O223" s="65">
        <f t="shared" si="13"/>
        <v>886</v>
      </c>
      <c r="P223" s="65">
        <f t="shared" si="14"/>
        <v>2554</v>
      </c>
      <c r="Q223" s="65">
        <f t="shared" si="16"/>
        <v>1293</v>
      </c>
      <c r="R223" s="65">
        <f t="shared" si="15"/>
        <v>1261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1626</v>
      </c>
      <c r="D224" s="102">
        <v>4885</v>
      </c>
      <c r="E224" s="103">
        <v>2470</v>
      </c>
      <c r="F224" s="102">
        <v>2415</v>
      </c>
      <c r="G224" s="100"/>
      <c r="H224" s="102">
        <v>36</v>
      </c>
      <c r="I224" s="102">
        <v>90</v>
      </c>
      <c r="J224" s="102">
        <v>51</v>
      </c>
      <c r="K224" s="102">
        <v>39</v>
      </c>
      <c r="L224" s="101"/>
      <c r="M224" s="102">
        <v>19</v>
      </c>
      <c r="N224" s="85"/>
      <c r="O224" s="65">
        <f t="shared" si="13"/>
        <v>1681</v>
      </c>
      <c r="P224" s="65">
        <f t="shared" si="14"/>
        <v>4975</v>
      </c>
      <c r="Q224" s="65">
        <f t="shared" si="16"/>
        <v>2521</v>
      </c>
      <c r="R224" s="65">
        <f t="shared" si="15"/>
        <v>2454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14</v>
      </c>
      <c r="D225" s="102">
        <v>55</v>
      </c>
      <c r="E225" s="103">
        <v>24</v>
      </c>
      <c r="F225" s="102">
        <v>31</v>
      </c>
      <c r="G225" s="100"/>
      <c r="H225" s="102">
        <v>0</v>
      </c>
      <c r="I225" s="102"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13"/>
        <v>14</v>
      </c>
      <c r="P225" s="65">
        <f t="shared" si="14"/>
        <v>55</v>
      </c>
      <c r="Q225" s="65">
        <f t="shared" si="16"/>
        <v>24</v>
      </c>
      <c r="R225" s="65">
        <f t="shared" si="15"/>
        <v>31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v>131</v>
      </c>
      <c r="E226" s="103">
        <v>59</v>
      </c>
      <c r="F226" s="102">
        <v>72</v>
      </c>
      <c r="G226" s="100"/>
      <c r="H226" s="102">
        <v>0</v>
      </c>
      <c r="I226" s="102"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13"/>
        <v>32</v>
      </c>
      <c r="P226" s="65">
        <f t="shared" si="14"/>
        <v>131</v>
      </c>
      <c r="Q226" s="65">
        <f t="shared" si="16"/>
        <v>59</v>
      </c>
      <c r="R226" s="65">
        <f t="shared" si="15"/>
        <v>72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48</v>
      </c>
      <c r="D227" s="102">
        <v>176</v>
      </c>
      <c r="E227" s="103">
        <v>88</v>
      </c>
      <c r="F227" s="102">
        <v>88</v>
      </c>
      <c r="G227" s="100"/>
      <c r="H227" s="102">
        <v>0</v>
      </c>
      <c r="I227" s="102"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13"/>
        <v>48</v>
      </c>
      <c r="P227" s="65">
        <f t="shared" si="14"/>
        <v>176</v>
      </c>
      <c r="Q227" s="65">
        <f t="shared" si="16"/>
        <v>88</v>
      </c>
      <c r="R227" s="65">
        <f t="shared" si="15"/>
        <v>88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v>162</v>
      </c>
      <c r="E228" s="103">
        <v>84</v>
      </c>
      <c r="F228" s="102">
        <v>78</v>
      </c>
      <c r="G228" s="100"/>
      <c r="H228" s="102">
        <v>9</v>
      </c>
      <c r="I228" s="102">
        <v>10</v>
      </c>
      <c r="J228" s="102">
        <v>0</v>
      </c>
      <c r="K228" s="102">
        <v>10</v>
      </c>
      <c r="L228" s="101"/>
      <c r="M228" s="102">
        <v>1</v>
      </c>
      <c r="N228" s="85"/>
      <c r="O228" s="65">
        <f t="shared" si="13"/>
        <v>62</v>
      </c>
      <c r="P228" s="65">
        <f t="shared" si="14"/>
        <v>172</v>
      </c>
      <c r="Q228" s="65">
        <f t="shared" si="16"/>
        <v>84</v>
      </c>
      <c r="R228" s="65">
        <f t="shared" si="15"/>
        <v>88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46</v>
      </c>
      <c r="D229" s="102">
        <v>135</v>
      </c>
      <c r="E229" s="103">
        <v>68</v>
      </c>
      <c r="F229" s="102">
        <v>67</v>
      </c>
      <c r="G229" s="100"/>
      <c r="H229" s="102">
        <v>0</v>
      </c>
      <c r="I229" s="102"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13"/>
        <v>46</v>
      </c>
      <c r="P229" s="65">
        <f t="shared" si="14"/>
        <v>135</v>
      </c>
      <c r="Q229" s="65">
        <f t="shared" si="16"/>
        <v>68</v>
      </c>
      <c r="R229" s="65">
        <f t="shared" si="15"/>
        <v>67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36</v>
      </c>
      <c r="D230" s="102">
        <v>126</v>
      </c>
      <c r="E230" s="103">
        <v>63</v>
      </c>
      <c r="F230" s="102">
        <v>63</v>
      </c>
      <c r="G230" s="100"/>
      <c r="H230" s="102">
        <v>0</v>
      </c>
      <c r="I230" s="102"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13"/>
        <v>36</v>
      </c>
      <c r="P230" s="65">
        <f t="shared" si="14"/>
        <v>126</v>
      </c>
      <c r="Q230" s="65">
        <f t="shared" si="16"/>
        <v>63</v>
      </c>
      <c r="R230" s="65">
        <f t="shared" si="15"/>
        <v>63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284</v>
      </c>
      <c r="D231" s="102">
        <v>602</v>
      </c>
      <c r="E231" s="103">
        <v>320</v>
      </c>
      <c r="F231" s="102">
        <v>282</v>
      </c>
      <c r="G231" s="100"/>
      <c r="H231" s="102">
        <v>12</v>
      </c>
      <c r="I231" s="102">
        <v>15</v>
      </c>
      <c r="J231" s="102">
        <v>10</v>
      </c>
      <c r="K231" s="102">
        <v>5</v>
      </c>
      <c r="L231" s="101"/>
      <c r="M231" s="102">
        <v>2</v>
      </c>
      <c r="N231" s="85"/>
      <c r="O231" s="65">
        <f t="shared" si="13"/>
        <v>298</v>
      </c>
      <c r="P231" s="65">
        <f t="shared" si="14"/>
        <v>617</v>
      </c>
      <c r="Q231" s="65">
        <f t="shared" si="16"/>
        <v>330</v>
      </c>
      <c r="R231" s="65">
        <f t="shared" si="15"/>
        <v>287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v>126</v>
      </c>
      <c r="E232" s="103">
        <v>60</v>
      </c>
      <c r="F232" s="102">
        <v>66</v>
      </c>
      <c r="G232" s="100"/>
      <c r="H232" s="102">
        <v>0</v>
      </c>
      <c r="I232" s="102"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13"/>
        <v>35</v>
      </c>
      <c r="P232" s="65">
        <f t="shared" si="14"/>
        <v>126</v>
      </c>
      <c r="Q232" s="65">
        <f t="shared" si="16"/>
        <v>60</v>
      </c>
      <c r="R232" s="65">
        <f t="shared" si="15"/>
        <v>66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28</v>
      </c>
      <c r="D233" s="102">
        <v>68</v>
      </c>
      <c r="E233" s="103">
        <v>29</v>
      </c>
      <c r="F233" s="102">
        <v>39</v>
      </c>
      <c r="G233" s="100"/>
      <c r="H233" s="102">
        <v>0</v>
      </c>
      <c r="I233" s="102"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13"/>
        <v>28</v>
      </c>
      <c r="P233" s="65">
        <f t="shared" si="14"/>
        <v>68</v>
      </c>
      <c r="Q233" s="65">
        <f t="shared" si="16"/>
        <v>29</v>
      </c>
      <c r="R233" s="65">
        <f t="shared" si="15"/>
        <v>39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154</v>
      </c>
      <c r="D234" s="102">
        <v>464</v>
      </c>
      <c r="E234" s="103">
        <v>226</v>
      </c>
      <c r="F234" s="102">
        <v>238</v>
      </c>
      <c r="G234" s="100"/>
      <c r="H234" s="102">
        <v>6</v>
      </c>
      <c r="I234" s="102">
        <v>9</v>
      </c>
      <c r="J234" s="102">
        <v>1</v>
      </c>
      <c r="K234" s="102">
        <v>8</v>
      </c>
      <c r="L234" s="101"/>
      <c r="M234" s="102">
        <v>2</v>
      </c>
      <c r="N234" s="85"/>
      <c r="O234" s="65">
        <f t="shared" si="13"/>
        <v>162</v>
      </c>
      <c r="P234" s="65">
        <f t="shared" si="14"/>
        <v>473</v>
      </c>
      <c r="Q234" s="65">
        <f t="shared" si="16"/>
        <v>227</v>
      </c>
      <c r="R234" s="65">
        <f t="shared" si="15"/>
        <v>246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41</v>
      </c>
      <c r="D235" s="102">
        <v>121</v>
      </c>
      <c r="E235" s="103">
        <v>58</v>
      </c>
      <c r="F235" s="102">
        <v>63</v>
      </c>
      <c r="G235" s="100"/>
      <c r="H235" s="102">
        <v>0</v>
      </c>
      <c r="I235" s="102"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13"/>
        <v>42</v>
      </c>
      <c r="P235" s="65">
        <f t="shared" si="14"/>
        <v>122</v>
      </c>
      <c r="Q235" s="65">
        <f t="shared" si="16"/>
        <v>58</v>
      </c>
      <c r="R235" s="65">
        <f t="shared" si="15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176</v>
      </c>
      <c r="D236" s="102">
        <v>499</v>
      </c>
      <c r="E236" s="103">
        <v>220</v>
      </c>
      <c r="F236" s="102">
        <v>279</v>
      </c>
      <c r="G236" s="100"/>
      <c r="H236" s="102">
        <v>1</v>
      </c>
      <c r="I236" s="102"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13"/>
        <v>177</v>
      </c>
      <c r="P236" s="65">
        <f t="shared" si="14"/>
        <v>500</v>
      </c>
      <c r="Q236" s="65">
        <f t="shared" si="16"/>
        <v>220</v>
      </c>
      <c r="R236" s="65">
        <f t="shared" si="15"/>
        <v>280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91</v>
      </c>
      <c r="D237" s="102">
        <v>262</v>
      </c>
      <c r="E237" s="103">
        <v>122</v>
      </c>
      <c r="F237" s="102">
        <v>140</v>
      </c>
      <c r="G237" s="100"/>
      <c r="H237" s="102">
        <v>0</v>
      </c>
      <c r="I237" s="102">
        <v>6</v>
      </c>
      <c r="J237" s="102">
        <v>1</v>
      </c>
      <c r="K237" s="102">
        <v>5</v>
      </c>
      <c r="L237" s="101"/>
      <c r="M237" s="102">
        <v>3</v>
      </c>
      <c r="N237" s="85"/>
      <c r="O237" s="65">
        <f t="shared" si="13"/>
        <v>94</v>
      </c>
      <c r="P237" s="65">
        <f t="shared" si="14"/>
        <v>268</v>
      </c>
      <c r="Q237" s="65">
        <f t="shared" si="16"/>
        <v>123</v>
      </c>
      <c r="R237" s="65">
        <f t="shared" si="15"/>
        <v>145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55</v>
      </c>
      <c r="D238" s="102">
        <v>183</v>
      </c>
      <c r="E238" s="103">
        <v>91</v>
      </c>
      <c r="F238" s="102">
        <v>92</v>
      </c>
      <c r="G238" s="100"/>
      <c r="H238" s="102">
        <v>0</v>
      </c>
      <c r="I238" s="102"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13"/>
        <v>55</v>
      </c>
      <c r="P238" s="65">
        <f t="shared" si="14"/>
        <v>183</v>
      </c>
      <c r="Q238" s="65">
        <f t="shared" si="16"/>
        <v>91</v>
      </c>
      <c r="R238" s="65">
        <f t="shared" si="15"/>
        <v>92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111</v>
      </c>
      <c r="D239" s="102">
        <v>320</v>
      </c>
      <c r="E239" s="103">
        <v>157</v>
      </c>
      <c r="F239" s="102">
        <v>163</v>
      </c>
      <c r="G239" s="100"/>
      <c r="H239" s="102">
        <v>0</v>
      </c>
      <c r="I239" s="102"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13"/>
        <v>111</v>
      </c>
      <c r="P239" s="65">
        <f t="shared" si="14"/>
        <v>320</v>
      </c>
      <c r="Q239" s="65">
        <f t="shared" si="16"/>
        <v>157</v>
      </c>
      <c r="R239" s="65">
        <f t="shared" si="15"/>
        <v>163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254</v>
      </c>
      <c r="D240" s="102">
        <v>727</v>
      </c>
      <c r="E240" s="103">
        <v>345</v>
      </c>
      <c r="F240" s="102">
        <v>382</v>
      </c>
      <c r="G240" s="100"/>
      <c r="H240" s="102">
        <v>3</v>
      </c>
      <c r="I240" s="102">
        <v>6</v>
      </c>
      <c r="J240" s="102">
        <v>3</v>
      </c>
      <c r="K240" s="102">
        <v>3</v>
      </c>
      <c r="L240" s="101"/>
      <c r="M240" s="102">
        <v>2</v>
      </c>
      <c r="N240" s="85"/>
      <c r="O240" s="65">
        <f t="shared" si="13"/>
        <v>259</v>
      </c>
      <c r="P240" s="65">
        <f t="shared" si="14"/>
        <v>733</v>
      </c>
      <c r="Q240" s="65">
        <f t="shared" si="16"/>
        <v>348</v>
      </c>
      <c r="R240" s="65">
        <f t="shared" si="15"/>
        <v>385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296</v>
      </c>
      <c r="D241" s="102">
        <v>876</v>
      </c>
      <c r="E241" s="103">
        <v>411</v>
      </c>
      <c r="F241" s="102">
        <v>465</v>
      </c>
      <c r="G241" s="100"/>
      <c r="H241" s="102">
        <v>10</v>
      </c>
      <c r="I241" s="102">
        <v>11</v>
      </c>
      <c r="J241" s="102">
        <v>4</v>
      </c>
      <c r="K241" s="102">
        <v>7</v>
      </c>
      <c r="L241" s="101"/>
      <c r="M241" s="102">
        <v>0</v>
      </c>
      <c r="N241" s="85"/>
      <c r="O241" s="65">
        <f t="shared" si="13"/>
        <v>306</v>
      </c>
      <c r="P241" s="65">
        <f t="shared" si="14"/>
        <v>887</v>
      </c>
      <c r="Q241" s="65">
        <f t="shared" si="16"/>
        <v>415</v>
      </c>
      <c r="R241" s="65">
        <f t="shared" si="15"/>
        <v>472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58</v>
      </c>
      <c r="D242" s="102">
        <v>201</v>
      </c>
      <c r="E242" s="103">
        <v>101</v>
      </c>
      <c r="F242" s="102">
        <v>100</v>
      </c>
      <c r="G242" s="100"/>
      <c r="H242" s="102">
        <v>0</v>
      </c>
      <c r="I242" s="102"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13"/>
        <v>59</v>
      </c>
      <c r="P242" s="65">
        <f t="shared" si="14"/>
        <v>202</v>
      </c>
      <c r="Q242" s="65">
        <f t="shared" si="16"/>
        <v>101</v>
      </c>
      <c r="R242" s="65">
        <f t="shared" si="15"/>
        <v>101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28</v>
      </c>
      <c r="D243" s="104">
        <v>95</v>
      </c>
      <c r="E243" s="104">
        <v>42</v>
      </c>
      <c r="F243" s="104">
        <v>53</v>
      </c>
      <c r="G243" s="100"/>
      <c r="H243" s="104">
        <v>0</v>
      </c>
      <c r="I243" s="104"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13"/>
        <v>29</v>
      </c>
      <c r="P243" s="66">
        <f t="shared" si="14"/>
        <v>96</v>
      </c>
      <c r="Q243" s="66">
        <f t="shared" si="16"/>
        <v>42</v>
      </c>
      <c r="R243" s="66">
        <f t="shared" si="15"/>
        <v>54</v>
      </c>
      <c r="S243" s="52"/>
      <c r="T243" s="52"/>
    </row>
    <row r="244" spans="1:20" s="128" customFormat="1" ht="15" customHeight="1" thickBot="1" thickTop="1">
      <c r="A244" s="147" t="s">
        <v>256</v>
      </c>
      <c r="B244" s="148"/>
      <c r="C244" s="115">
        <f>SUM(C5:C243)</f>
        <v>41541</v>
      </c>
      <c r="D244" s="115">
        <f>SUM(D5:D243)</f>
        <v>111976</v>
      </c>
      <c r="E244" s="115">
        <f>SUM(E5:E243)</f>
        <v>55523</v>
      </c>
      <c r="F244" s="115">
        <f>SUM(F5:F243)</f>
        <v>56453</v>
      </c>
      <c r="G244" s="116"/>
      <c r="H244" s="117">
        <f>SUM(H5:H243)</f>
        <v>1493</v>
      </c>
      <c r="I244" s="118">
        <f>SUM(I5:I243)</f>
        <v>2886</v>
      </c>
      <c r="J244" s="118">
        <f>SUM(J5:J243)</f>
        <v>1557</v>
      </c>
      <c r="K244" s="119">
        <f>SUM(K5:K243)</f>
        <v>1329</v>
      </c>
      <c r="L244" s="120"/>
      <c r="M244" s="121">
        <f>SUM(M5:M243)</f>
        <v>316</v>
      </c>
      <c r="N244" s="122"/>
      <c r="O244" s="123">
        <f>SUM(O5:O243)</f>
        <v>43350</v>
      </c>
      <c r="P244" s="124">
        <f>SUM(P5:P243)</f>
        <v>114862</v>
      </c>
      <c r="Q244" s="124">
        <f>SUM(Q5:Q243)</f>
        <v>57080</v>
      </c>
      <c r="R244" s="125">
        <f>SUM(R5:R243)</f>
        <v>57782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zoomScale="115" zoomScaleNormal="115" zoomScalePageLayoutView="0" workbookViewId="0" topLeftCell="A1">
      <selection activeCell="J33" sqref="J33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2" t="s">
        <v>257</v>
      </c>
      <c r="N1" s="152"/>
      <c r="O1" s="152"/>
      <c r="P1" s="152"/>
      <c r="Q1" s="152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tr">
        <f>'平成29年10月1日支所別集計'!E2</f>
        <v>平成29年10月1日現在</v>
      </c>
    </row>
    <row r="3" spans="1:26" ht="18" customHeight="1">
      <c r="A3" s="7"/>
      <c r="B3" s="7"/>
      <c r="C3" s="9"/>
      <c r="D3" s="153" t="s">
        <v>273</v>
      </c>
      <c r="E3" s="153"/>
      <c r="F3" s="153"/>
      <c r="G3" s="7"/>
      <c r="H3" s="7"/>
      <c r="I3" s="7"/>
      <c r="K3" s="14"/>
      <c r="L3" s="14"/>
      <c r="M3" s="14"/>
      <c r="N3" s="153" t="s">
        <v>274</v>
      </c>
      <c r="O3" s="153"/>
      <c r="P3" s="153"/>
      <c r="Q3" s="14"/>
      <c r="X3" s="154" t="s">
        <v>258</v>
      </c>
      <c r="Y3" s="154"/>
      <c r="Z3" s="154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443</v>
      </c>
      <c r="C5" s="68">
        <v>447</v>
      </c>
      <c r="D5" s="68">
        <f aca="true" t="shared" si="0" ref="D5:D36">SUM(B5:C5)</f>
        <v>890</v>
      </c>
      <c r="E5" s="69"/>
      <c r="F5" s="71">
        <v>61</v>
      </c>
      <c r="G5" s="68">
        <v>650</v>
      </c>
      <c r="H5" s="68">
        <v>686</v>
      </c>
      <c r="I5" s="70">
        <f aca="true" t="shared" si="1" ref="I5:I64">SUM(G5:H5)</f>
        <v>1336</v>
      </c>
      <c r="J5" s="32"/>
      <c r="K5" s="67">
        <v>0</v>
      </c>
      <c r="L5" s="68">
        <v>9</v>
      </c>
      <c r="M5" s="68">
        <v>8</v>
      </c>
      <c r="N5" s="72">
        <f aca="true" t="shared" si="2" ref="N5:N65">SUM(L5:M5)</f>
        <v>17</v>
      </c>
      <c r="O5" s="7"/>
      <c r="P5" s="71">
        <v>61</v>
      </c>
      <c r="Q5" s="68">
        <v>8</v>
      </c>
      <c r="R5" s="68">
        <v>6</v>
      </c>
      <c r="S5" s="72">
        <f aca="true" t="shared" si="3" ref="S5:S64">SUM(Q5:R5)</f>
        <v>14</v>
      </c>
      <c r="T5" s="32"/>
      <c r="U5" s="33">
        <v>0</v>
      </c>
      <c r="V5" s="34">
        <f aca="true" t="shared" si="4" ref="V5:V36">SUM(B5+L5)</f>
        <v>452</v>
      </c>
      <c r="W5" s="34">
        <f aca="true" t="shared" si="5" ref="W5:W36">SUM(C5+M5)</f>
        <v>455</v>
      </c>
      <c r="X5" s="34">
        <f aca="true" t="shared" si="6" ref="X5:X65">SUM(V5:W5)</f>
        <v>907</v>
      </c>
      <c r="Y5" s="31"/>
      <c r="Z5" s="33">
        <v>61</v>
      </c>
      <c r="AA5" s="34">
        <f aca="true" t="shared" si="7" ref="AA5:AB36">SUM(G5+Q5)</f>
        <v>658</v>
      </c>
      <c r="AB5" s="34">
        <f t="shared" si="7"/>
        <v>692</v>
      </c>
      <c r="AC5" s="34">
        <f aca="true" t="shared" si="8" ref="AC5:AC64">SUM(AA5+AB5)</f>
        <v>1350</v>
      </c>
    </row>
    <row r="6" spans="1:29" ht="12" customHeight="1">
      <c r="A6" s="67">
        <v>1</v>
      </c>
      <c r="B6" s="68">
        <v>479</v>
      </c>
      <c r="C6" s="68">
        <v>487</v>
      </c>
      <c r="D6" s="68">
        <f t="shared" si="0"/>
        <v>966</v>
      </c>
      <c r="E6" s="69"/>
      <c r="F6" s="71">
        <v>62</v>
      </c>
      <c r="G6" s="68">
        <v>707</v>
      </c>
      <c r="H6" s="68">
        <v>674</v>
      </c>
      <c r="I6" s="70">
        <f t="shared" si="1"/>
        <v>1381</v>
      </c>
      <c r="J6" s="32"/>
      <c r="K6" s="67">
        <v>1</v>
      </c>
      <c r="L6" s="68">
        <v>6</v>
      </c>
      <c r="M6" s="68">
        <v>8</v>
      </c>
      <c r="N6" s="72">
        <f t="shared" si="2"/>
        <v>14</v>
      </c>
      <c r="O6" s="7"/>
      <c r="P6" s="71">
        <v>62</v>
      </c>
      <c r="Q6" s="68">
        <v>13</v>
      </c>
      <c r="R6" s="68">
        <v>10</v>
      </c>
      <c r="S6" s="72">
        <f t="shared" si="3"/>
        <v>23</v>
      </c>
      <c r="T6" s="32"/>
      <c r="U6" s="35">
        <v>1</v>
      </c>
      <c r="V6" s="36">
        <f t="shared" si="4"/>
        <v>485</v>
      </c>
      <c r="W6" s="36">
        <f t="shared" si="5"/>
        <v>495</v>
      </c>
      <c r="X6" s="36">
        <f t="shared" si="6"/>
        <v>980</v>
      </c>
      <c r="Y6" s="31"/>
      <c r="Z6" s="35">
        <v>62</v>
      </c>
      <c r="AA6" s="36">
        <f t="shared" si="7"/>
        <v>720</v>
      </c>
      <c r="AB6" s="36">
        <f t="shared" si="7"/>
        <v>684</v>
      </c>
      <c r="AC6" s="36">
        <f t="shared" si="8"/>
        <v>1404</v>
      </c>
    </row>
    <row r="7" spans="1:29" ht="12" customHeight="1">
      <c r="A7" s="67">
        <v>2</v>
      </c>
      <c r="B7" s="68">
        <v>531</v>
      </c>
      <c r="C7" s="68">
        <v>460</v>
      </c>
      <c r="D7" s="68">
        <f t="shared" si="0"/>
        <v>991</v>
      </c>
      <c r="E7" s="69"/>
      <c r="F7" s="71">
        <v>63</v>
      </c>
      <c r="G7" s="68">
        <v>700</v>
      </c>
      <c r="H7" s="68">
        <v>664</v>
      </c>
      <c r="I7" s="70">
        <f t="shared" si="1"/>
        <v>1364</v>
      </c>
      <c r="J7" s="32"/>
      <c r="K7" s="67">
        <v>2</v>
      </c>
      <c r="L7" s="68">
        <v>16</v>
      </c>
      <c r="M7" s="68">
        <v>8</v>
      </c>
      <c r="N7" s="72">
        <f t="shared" si="2"/>
        <v>24</v>
      </c>
      <c r="O7" s="7"/>
      <c r="P7" s="71">
        <v>63</v>
      </c>
      <c r="Q7" s="68">
        <v>8</v>
      </c>
      <c r="R7" s="68">
        <v>7</v>
      </c>
      <c r="S7" s="72">
        <f t="shared" si="3"/>
        <v>15</v>
      </c>
      <c r="T7" s="32"/>
      <c r="U7" s="35">
        <v>2</v>
      </c>
      <c r="V7" s="36">
        <f t="shared" si="4"/>
        <v>547</v>
      </c>
      <c r="W7" s="36">
        <f t="shared" si="5"/>
        <v>468</v>
      </c>
      <c r="X7" s="36">
        <f t="shared" si="6"/>
        <v>1015</v>
      </c>
      <c r="Y7" s="31"/>
      <c r="Z7" s="35">
        <v>63</v>
      </c>
      <c r="AA7" s="36">
        <f t="shared" si="7"/>
        <v>708</v>
      </c>
      <c r="AB7" s="36">
        <f t="shared" si="7"/>
        <v>671</v>
      </c>
      <c r="AC7" s="36">
        <f t="shared" si="8"/>
        <v>1379</v>
      </c>
    </row>
    <row r="8" spans="1:29" ht="12" customHeight="1">
      <c r="A8" s="67">
        <v>3</v>
      </c>
      <c r="B8" s="68">
        <v>502</v>
      </c>
      <c r="C8" s="68">
        <v>476</v>
      </c>
      <c r="D8" s="68">
        <f t="shared" si="0"/>
        <v>978</v>
      </c>
      <c r="E8" s="69"/>
      <c r="F8" s="71">
        <v>64</v>
      </c>
      <c r="G8" s="68">
        <v>743</v>
      </c>
      <c r="H8" s="68">
        <v>807</v>
      </c>
      <c r="I8" s="70">
        <f t="shared" si="1"/>
        <v>1550</v>
      </c>
      <c r="J8" s="32"/>
      <c r="K8" s="67">
        <v>3</v>
      </c>
      <c r="L8" s="68">
        <v>14</v>
      </c>
      <c r="M8" s="68">
        <v>12</v>
      </c>
      <c r="N8" s="72">
        <f t="shared" si="2"/>
        <v>26</v>
      </c>
      <c r="O8" s="7"/>
      <c r="P8" s="71">
        <v>64</v>
      </c>
      <c r="Q8" s="68">
        <v>4</v>
      </c>
      <c r="R8" s="68">
        <v>10</v>
      </c>
      <c r="S8" s="72">
        <f t="shared" si="3"/>
        <v>14</v>
      </c>
      <c r="T8" s="32"/>
      <c r="U8" s="35">
        <v>3</v>
      </c>
      <c r="V8" s="36">
        <f t="shared" si="4"/>
        <v>516</v>
      </c>
      <c r="W8" s="36">
        <f t="shared" si="5"/>
        <v>488</v>
      </c>
      <c r="X8" s="36">
        <f t="shared" si="6"/>
        <v>1004</v>
      </c>
      <c r="Y8" s="31"/>
      <c r="Z8" s="35">
        <v>64</v>
      </c>
      <c r="AA8" s="36">
        <f t="shared" si="7"/>
        <v>747</v>
      </c>
      <c r="AB8" s="36">
        <f t="shared" si="7"/>
        <v>817</v>
      </c>
      <c r="AC8" s="36">
        <f t="shared" si="8"/>
        <v>1564</v>
      </c>
    </row>
    <row r="9" spans="1:29" ht="12" customHeight="1">
      <c r="A9" s="67">
        <v>4</v>
      </c>
      <c r="B9" s="68">
        <v>536</v>
      </c>
      <c r="C9" s="68">
        <v>525</v>
      </c>
      <c r="D9" s="68">
        <f t="shared" si="0"/>
        <v>1061</v>
      </c>
      <c r="E9" s="69"/>
      <c r="F9" s="71">
        <v>65</v>
      </c>
      <c r="G9" s="68">
        <v>802</v>
      </c>
      <c r="H9" s="68">
        <v>781</v>
      </c>
      <c r="I9" s="70">
        <f t="shared" si="1"/>
        <v>1583</v>
      </c>
      <c r="J9" s="32"/>
      <c r="K9" s="67">
        <v>4</v>
      </c>
      <c r="L9" s="68">
        <v>15</v>
      </c>
      <c r="M9" s="68">
        <v>15</v>
      </c>
      <c r="N9" s="72">
        <f t="shared" si="2"/>
        <v>30</v>
      </c>
      <c r="O9" s="7"/>
      <c r="P9" s="71">
        <v>65</v>
      </c>
      <c r="Q9" s="68">
        <v>7</v>
      </c>
      <c r="R9" s="68">
        <v>7</v>
      </c>
      <c r="S9" s="72">
        <f t="shared" si="3"/>
        <v>14</v>
      </c>
      <c r="T9" s="32"/>
      <c r="U9" s="35">
        <v>4</v>
      </c>
      <c r="V9" s="36">
        <f t="shared" si="4"/>
        <v>551</v>
      </c>
      <c r="W9" s="36">
        <f t="shared" si="5"/>
        <v>540</v>
      </c>
      <c r="X9" s="36">
        <f t="shared" si="6"/>
        <v>1091</v>
      </c>
      <c r="Y9" s="31"/>
      <c r="Z9" s="37">
        <v>65</v>
      </c>
      <c r="AA9" s="38">
        <f t="shared" si="7"/>
        <v>809</v>
      </c>
      <c r="AB9" s="38">
        <f t="shared" si="7"/>
        <v>788</v>
      </c>
      <c r="AC9" s="38">
        <f t="shared" si="8"/>
        <v>1597</v>
      </c>
    </row>
    <row r="10" spans="1:29" ht="12" customHeight="1">
      <c r="A10" s="67">
        <v>5</v>
      </c>
      <c r="B10" s="68">
        <v>548</v>
      </c>
      <c r="C10" s="68">
        <v>524</v>
      </c>
      <c r="D10" s="68">
        <f t="shared" si="0"/>
        <v>1072</v>
      </c>
      <c r="E10" s="69"/>
      <c r="F10" s="71">
        <v>66</v>
      </c>
      <c r="G10" s="68">
        <v>789</v>
      </c>
      <c r="H10" s="68">
        <v>848</v>
      </c>
      <c r="I10" s="70">
        <f t="shared" si="1"/>
        <v>1637</v>
      </c>
      <c r="J10" s="32"/>
      <c r="K10" s="67">
        <v>5</v>
      </c>
      <c r="L10" s="68">
        <v>22</v>
      </c>
      <c r="M10" s="68">
        <v>15</v>
      </c>
      <c r="N10" s="72">
        <f t="shared" si="2"/>
        <v>37</v>
      </c>
      <c r="O10" s="7"/>
      <c r="P10" s="71">
        <v>66</v>
      </c>
      <c r="Q10" s="68">
        <v>4</v>
      </c>
      <c r="R10" s="68">
        <v>3</v>
      </c>
      <c r="S10" s="72">
        <f t="shared" si="3"/>
        <v>7</v>
      </c>
      <c r="T10" s="32"/>
      <c r="U10" s="37">
        <v>5</v>
      </c>
      <c r="V10" s="38">
        <f t="shared" si="4"/>
        <v>570</v>
      </c>
      <c r="W10" s="38">
        <f t="shared" si="5"/>
        <v>539</v>
      </c>
      <c r="X10" s="38">
        <f t="shared" si="6"/>
        <v>1109</v>
      </c>
      <c r="Y10" s="31"/>
      <c r="Z10" s="39">
        <v>66</v>
      </c>
      <c r="AA10" s="34">
        <f t="shared" si="7"/>
        <v>793</v>
      </c>
      <c r="AB10" s="34">
        <f t="shared" si="7"/>
        <v>851</v>
      </c>
      <c r="AC10" s="34">
        <f t="shared" si="8"/>
        <v>1644</v>
      </c>
    </row>
    <row r="11" spans="1:29" ht="12" customHeight="1">
      <c r="A11" s="67">
        <v>6</v>
      </c>
      <c r="B11" s="68">
        <v>557</v>
      </c>
      <c r="C11" s="68">
        <v>550</v>
      </c>
      <c r="D11" s="68">
        <f t="shared" si="0"/>
        <v>1107</v>
      </c>
      <c r="E11" s="69"/>
      <c r="F11" s="71">
        <v>67</v>
      </c>
      <c r="G11" s="68">
        <v>871</v>
      </c>
      <c r="H11" s="68">
        <v>885</v>
      </c>
      <c r="I11" s="70">
        <f t="shared" si="1"/>
        <v>1756</v>
      </c>
      <c r="J11" s="32"/>
      <c r="K11" s="67">
        <v>6</v>
      </c>
      <c r="L11" s="68">
        <v>18</v>
      </c>
      <c r="M11" s="68">
        <v>18</v>
      </c>
      <c r="N11" s="72">
        <f t="shared" si="2"/>
        <v>36</v>
      </c>
      <c r="O11" s="7"/>
      <c r="P11" s="71">
        <v>67</v>
      </c>
      <c r="Q11" s="68">
        <v>8</v>
      </c>
      <c r="R11" s="68">
        <v>4</v>
      </c>
      <c r="S11" s="72">
        <f t="shared" si="3"/>
        <v>12</v>
      </c>
      <c r="T11" s="32"/>
      <c r="U11" s="39">
        <v>6</v>
      </c>
      <c r="V11" s="40">
        <f t="shared" si="4"/>
        <v>575</v>
      </c>
      <c r="W11" s="40">
        <f t="shared" si="5"/>
        <v>568</v>
      </c>
      <c r="X11" s="40">
        <f t="shared" si="6"/>
        <v>1143</v>
      </c>
      <c r="Y11" s="31"/>
      <c r="Z11" s="35">
        <v>67</v>
      </c>
      <c r="AA11" s="36">
        <f t="shared" si="7"/>
        <v>879</v>
      </c>
      <c r="AB11" s="36">
        <f t="shared" si="7"/>
        <v>889</v>
      </c>
      <c r="AC11" s="36">
        <f t="shared" si="8"/>
        <v>1768</v>
      </c>
    </row>
    <row r="12" spans="1:29" ht="12" customHeight="1">
      <c r="A12" s="67">
        <v>7</v>
      </c>
      <c r="B12" s="68">
        <v>530</v>
      </c>
      <c r="C12" s="68">
        <v>517</v>
      </c>
      <c r="D12" s="68">
        <f t="shared" si="0"/>
        <v>1047</v>
      </c>
      <c r="E12" s="69"/>
      <c r="F12" s="71">
        <v>68</v>
      </c>
      <c r="G12" s="68">
        <v>896</v>
      </c>
      <c r="H12" s="68">
        <v>970</v>
      </c>
      <c r="I12" s="70">
        <f t="shared" si="1"/>
        <v>1866</v>
      </c>
      <c r="J12" s="32"/>
      <c r="K12" s="67">
        <v>7</v>
      </c>
      <c r="L12" s="68">
        <v>9</v>
      </c>
      <c r="M12" s="68">
        <v>11</v>
      </c>
      <c r="N12" s="72">
        <f t="shared" si="2"/>
        <v>20</v>
      </c>
      <c r="O12" s="7"/>
      <c r="P12" s="71">
        <v>68</v>
      </c>
      <c r="Q12" s="68">
        <v>9</v>
      </c>
      <c r="R12" s="68">
        <v>1</v>
      </c>
      <c r="S12" s="72">
        <f t="shared" si="3"/>
        <v>10</v>
      </c>
      <c r="T12" s="32"/>
      <c r="U12" s="35">
        <v>7</v>
      </c>
      <c r="V12" s="36">
        <f t="shared" si="4"/>
        <v>539</v>
      </c>
      <c r="W12" s="36">
        <f t="shared" si="5"/>
        <v>528</v>
      </c>
      <c r="X12" s="36">
        <f t="shared" si="6"/>
        <v>1067</v>
      </c>
      <c r="Y12" s="31"/>
      <c r="Z12" s="35">
        <v>68</v>
      </c>
      <c r="AA12" s="36">
        <f t="shared" si="7"/>
        <v>905</v>
      </c>
      <c r="AB12" s="36">
        <f t="shared" si="7"/>
        <v>971</v>
      </c>
      <c r="AC12" s="36">
        <f t="shared" si="8"/>
        <v>1876</v>
      </c>
    </row>
    <row r="13" spans="1:29" ht="12" customHeight="1">
      <c r="A13" s="67">
        <v>8</v>
      </c>
      <c r="B13" s="68">
        <v>591</v>
      </c>
      <c r="C13" s="68">
        <v>527</v>
      </c>
      <c r="D13" s="68">
        <f t="shared" si="0"/>
        <v>1118</v>
      </c>
      <c r="E13" s="69"/>
      <c r="F13" s="71">
        <v>69</v>
      </c>
      <c r="G13" s="68">
        <v>852</v>
      </c>
      <c r="H13" s="68">
        <v>859</v>
      </c>
      <c r="I13" s="70">
        <f t="shared" si="1"/>
        <v>1711</v>
      </c>
      <c r="J13" s="32"/>
      <c r="K13" s="67">
        <v>8</v>
      </c>
      <c r="L13" s="68">
        <v>15</v>
      </c>
      <c r="M13" s="68">
        <v>11</v>
      </c>
      <c r="N13" s="72">
        <f t="shared" si="2"/>
        <v>26</v>
      </c>
      <c r="O13" s="7"/>
      <c r="P13" s="71">
        <v>69</v>
      </c>
      <c r="Q13" s="68">
        <v>7</v>
      </c>
      <c r="R13" s="68">
        <v>7</v>
      </c>
      <c r="S13" s="72">
        <f t="shared" si="3"/>
        <v>14</v>
      </c>
      <c r="T13" s="32"/>
      <c r="U13" s="35">
        <v>8</v>
      </c>
      <c r="V13" s="36">
        <f t="shared" si="4"/>
        <v>606</v>
      </c>
      <c r="W13" s="36">
        <f t="shared" si="5"/>
        <v>538</v>
      </c>
      <c r="X13" s="36">
        <f t="shared" si="6"/>
        <v>1144</v>
      </c>
      <c r="Y13" s="31"/>
      <c r="Z13" s="35">
        <v>69</v>
      </c>
      <c r="AA13" s="36">
        <f t="shared" si="7"/>
        <v>859</v>
      </c>
      <c r="AB13" s="36">
        <f t="shared" si="7"/>
        <v>866</v>
      </c>
      <c r="AC13" s="36">
        <f t="shared" si="8"/>
        <v>1725</v>
      </c>
    </row>
    <row r="14" spans="1:29" ht="12" customHeight="1">
      <c r="A14" s="67">
        <v>9</v>
      </c>
      <c r="B14" s="68">
        <v>601</v>
      </c>
      <c r="C14" s="68">
        <v>524</v>
      </c>
      <c r="D14" s="68">
        <f t="shared" si="0"/>
        <v>1125</v>
      </c>
      <c r="E14" s="69"/>
      <c r="F14" s="71">
        <v>70</v>
      </c>
      <c r="G14" s="68">
        <v>863</v>
      </c>
      <c r="H14" s="68">
        <v>810</v>
      </c>
      <c r="I14" s="70">
        <f t="shared" si="1"/>
        <v>1673</v>
      </c>
      <c r="J14" s="32"/>
      <c r="K14" s="67">
        <v>9</v>
      </c>
      <c r="L14" s="68">
        <v>12</v>
      </c>
      <c r="M14" s="68">
        <v>12</v>
      </c>
      <c r="N14" s="72">
        <f t="shared" si="2"/>
        <v>24</v>
      </c>
      <c r="O14" s="7"/>
      <c r="P14" s="71">
        <v>70</v>
      </c>
      <c r="Q14" s="68">
        <v>4</v>
      </c>
      <c r="R14" s="68">
        <v>7</v>
      </c>
      <c r="S14" s="72">
        <f t="shared" si="3"/>
        <v>11</v>
      </c>
      <c r="T14" s="32"/>
      <c r="U14" s="35">
        <v>9</v>
      </c>
      <c r="V14" s="36">
        <f t="shared" si="4"/>
        <v>613</v>
      </c>
      <c r="W14" s="36">
        <f t="shared" si="5"/>
        <v>536</v>
      </c>
      <c r="X14" s="36">
        <f t="shared" si="6"/>
        <v>1149</v>
      </c>
      <c r="Y14" s="31"/>
      <c r="Z14" s="41">
        <v>70</v>
      </c>
      <c r="AA14" s="38">
        <f t="shared" si="7"/>
        <v>867</v>
      </c>
      <c r="AB14" s="38">
        <f t="shared" si="7"/>
        <v>817</v>
      </c>
      <c r="AC14" s="38">
        <f t="shared" si="8"/>
        <v>1684</v>
      </c>
    </row>
    <row r="15" spans="1:29" ht="12" customHeight="1">
      <c r="A15" s="67">
        <v>10</v>
      </c>
      <c r="B15" s="68">
        <v>583</v>
      </c>
      <c r="C15" s="68">
        <v>534</v>
      </c>
      <c r="D15" s="68">
        <f t="shared" si="0"/>
        <v>1117</v>
      </c>
      <c r="E15" s="69"/>
      <c r="F15" s="71">
        <v>71</v>
      </c>
      <c r="G15" s="68">
        <v>520</v>
      </c>
      <c r="H15" s="68">
        <v>489</v>
      </c>
      <c r="I15" s="70">
        <f t="shared" si="1"/>
        <v>1009</v>
      </c>
      <c r="J15" s="32"/>
      <c r="K15" s="67">
        <v>10</v>
      </c>
      <c r="L15" s="68">
        <v>16</v>
      </c>
      <c r="M15" s="68">
        <v>19</v>
      </c>
      <c r="N15" s="72">
        <f t="shared" si="2"/>
        <v>35</v>
      </c>
      <c r="O15" s="7"/>
      <c r="P15" s="71">
        <v>71</v>
      </c>
      <c r="Q15" s="68">
        <v>6</v>
      </c>
      <c r="R15" s="68">
        <v>7</v>
      </c>
      <c r="S15" s="72">
        <f t="shared" si="3"/>
        <v>13</v>
      </c>
      <c r="T15" s="32"/>
      <c r="U15" s="41">
        <v>10</v>
      </c>
      <c r="V15" s="43">
        <f t="shared" si="4"/>
        <v>599</v>
      </c>
      <c r="W15" s="43">
        <f t="shared" si="5"/>
        <v>553</v>
      </c>
      <c r="X15" s="43">
        <f t="shared" si="6"/>
        <v>1152</v>
      </c>
      <c r="Y15" s="31"/>
      <c r="Z15" s="42">
        <v>71</v>
      </c>
      <c r="AA15" s="34">
        <f t="shared" si="7"/>
        <v>526</v>
      </c>
      <c r="AB15" s="34">
        <f t="shared" si="7"/>
        <v>496</v>
      </c>
      <c r="AC15" s="34">
        <f t="shared" si="8"/>
        <v>1022</v>
      </c>
    </row>
    <row r="16" spans="1:29" ht="12" customHeight="1">
      <c r="A16" s="67">
        <v>11</v>
      </c>
      <c r="B16" s="68">
        <v>529</v>
      </c>
      <c r="C16" s="68">
        <v>513</v>
      </c>
      <c r="D16" s="68">
        <f t="shared" si="0"/>
        <v>1042</v>
      </c>
      <c r="E16" s="69"/>
      <c r="F16" s="71">
        <v>72</v>
      </c>
      <c r="G16" s="68">
        <v>510</v>
      </c>
      <c r="H16" s="68">
        <v>593</v>
      </c>
      <c r="I16" s="70">
        <f t="shared" si="1"/>
        <v>1103</v>
      </c>
      <c r="J16" s="32"/>
      <c r="K16" s="67">
        <v>11</v>
      </c>
      <c r="L16" s="68">
        <v>12</v>
      </c>
      <c r="M16" s="68">
        <v>20</v>
      </c>
      <c r="N16" s="72">
        <f t="shared" si="2"/>
        <v>32</v>
      </c>
      <c r="O16" s="7"/>
      <c r="P16" s="71">
        <v>72</v>
      </c>
      <c r="Q16" s="68">
        <v>4</v>
      </c>
      <c r="R16" s="68">
        <v>3</v>
      </c>
      <c r="S16" s="72">
        <f t="shared" si="3"/>
        <v>7</v>
      </c>
      <c r="T16" s="32"/>
      <c r="U16" s="42">
        <v>11</v>
      </c>
      <c r="V16" s="40">
        <f t="shared" si="4"/>
        <v>541</v>
      </c>
      <c r="W16" s="40">
        <f t="shared" si="5"/>
        <v>533</v>
      </c>
      <c r="X16" s="40">
        <f t="shared" si="6"/>
        <v>1074</v>
      </c>
      <c r="Y16" s="31"/>
      <c r="Z16" s="35">
        <v>72</v>
      </c>
      <c r="AA16" s="36">
        <f t="shared" si="7"/>
        <v>514</v>
      </c>
      <c r="AB16" s="36">
        <f t="shared" si="7"/>
        <v>596</v>
      </c>
      <c r="AC16" s="36">
        <f t="shared" si="8"/>
        <v>1110</v>
      </c>
    </row>
    <row r="17" spans="1:29" ht="12" customHeight="1">
      <c r="A17" s="67">
        <v>12</v>
      </c>
      <c r="B17" s="68">
        <v>563</v>
      </c>
      <c r="C17" s="68">
        <v>519</v>
      </c>
      <c r="D17" s="68">
        <f t="shared" si="0"/>
        <v>1082</v>
      </c>
      <c r="E17" s="69"/>
      <c r="F17" s="71">
        <v>73</v>
      </c>
      <c r="G17" s="68">
        <v>616</v>
      </c>
      <c r="H17" s="68">
        <v>704</v>
      </c>
      <c r="I17" s="70">
        <f t="shared" si="1"/>
        <v>1320</v>
      </c>
      <c r="J17" s="32"/>
      <c r="K17" s="67">
        <v>12</v>
      </c>
      <c r="L17" s="68">
        <v>25</v>
      </c>
      <c r="M17" s="68">
        <v>16</v>
      </c>
      <c r="N17" s="72">
        <f t="shared" si="2"/>
        <v>41</v>
      </c>
      <c r="O17" s="7"/>
      <c r="P17" s="71">
        <v>73</v>
      </c>
      <c r="Q17" s="68">
        <v>2</v>
      </c>
      <c r="R17" s="68">
        <v>7</v>
      </c>
      <c r="S17" s="72">
        <f t="shared" si="3"/>
        <v>9</v>
      </c>
      <c r="T17" s="32"/>
      <c r="U17" s="35">
        <v>12</v>
      </c>
      <c r="V17" s="36">
        <f t="shared" si="4"/>
        <v>588</v>
      </c>
      <c r="W17" s="36">
        <f t="shared" si="5"/>
        <v>535</v>
      </c>
      <c r="X17" s="36">
        <f t="shared" si="6"/>
        <v>1123</v>
      </c>
      <c r="Y17" s="31"/>
      <c r="Z17" s="35">
        <v>73</v>
      </c>
      <c r="AA17" s="36">
        <f t="shared" si="7"/>
        <v>618</v>
      </c>
      <c r="AB17" s="36">
        <f t="shared" si="7"/>
        <v>711</v>
      </c>
      <c r="AC17" s="36">
        <f t="shared" si="8"/>
        <v>1329</v>
      </c>
    </row>
    <row r="18" spans="1:29" ht="12" customHeight="1">
      <c r="A18" s="67">
        <v>13</v>
      </c>
      <c r="B18" s="68">
        <v>582</v>
      </c>
      <c r="C18" s="68">
        <v>551</v>
      </c>
      <c r="D18" s="68">
        <f t="shared" si="0"/>
        <v>1133</v>
      </c>
      <c r="E18" s="69"/>
      <c r="F18" s="71">
        <v>74</v>
      </c>
      <c r="G18" s="68">
        <v>588</v>
      </c>
      <c r="H18" s="68">
        <v>636</v>
      </c>
      <c r="I18" s="70">
        <f t="shared" si="1"/>
        <v>1224</v>
      </c>
      <c r="J18" s="32"/>
      <c r="K18" s="67">
        <v>13</v>
      </c>
      <c r="L18" s="68">
        <v>18</v>
      </c>
      <c r="M18" s="68">
        <v>13</v>
      </c>
      <c r="N18" s="72">
        <f t="shared" si="2"/>
        <v>31</v>
      </c>
      <c r="O18" s="7"/>
      <c r="P18" s="71">
        <v>74</v>
      </c>
      <c r="Q18" s="68">
        <v>5</v>
      </c>
      <c r="R18" s="68">
        <v>2</v>
      </c>
      <c r="S18" s="72">
        <f t="shared" si="3"/>
        <v>7</v>
      </c>
      <c r="T18" s="32"/>
      <c r="U18" s="35">
        <v>13</v>
      </c>
      <c r="V18" s="36">
        <f t="shared" si="4"/>
        <v>600</v>
      </c>
      <c r="W18" s="36">
        <f t="shared" si="5"/>
        <v>564</v>
      </c>
      <c r="X18" s="36">
        <f t="shared" si="6"/>
        <v>1164</v>
      </c>
      <c r="Y18" s="31"/>
      <c r="Z18" s="35">
        <v>74</v>
      </c>
      <c r="AA18" s="36">
        <f t="shared" si="7"/>
        <v>593</v>
      </c>
      <c r="AB18" s="36">
        <f t="shared" si="7"/>
        <v>638</v>
      </c>
      <c r="AC18" s="36">
        <f t="shared" si="8"/>
        <v>1231</v>
      </c>
    </row>
    <row r="19" spans="1:29" ht="12" customHeight="1">
      <c r="A19" s="67">
        <v>14</v>
      </c>
      <c r="B19" s="68">
        <v>576</v>
      </c>
      <c r="C19" s="68">
        <v>555</v>
      </c>
      <c r="D19" s="68">
        <f t="shared" si="0"/>
        <v>1131</v>
      </c>
      <c r="E19" s="69"/>
      <c r="F19" s="71">
        <v>75</v>
      </c>
      <c r="G19" s="68">
        <v>602</v>
      </c>
      <c r="H19" s="68">
        <v>586</v>
      </c>
      <c r="I19" s="70">
        <f t="shared" si="1"/>
        <v>1188</v>
      </c>
      <c r="J19" s="32"/>
      <c r="K19" s="67">
        <v>14</v>
      </c>
      <c r="L19" s="68">
        <v>18</v>
      </c>
      <c r="M19" s="68">
        <v>15</v>
      </c>
      <c r="N19" s="72">
        <f t="shared" si="2"/>
        <v>33</v>
      </c>
      <c r="O19" s="7"/>
      <c r="P19" s="71">
        <v>75</v>
      </c>
      <c r="Q19" s="68">
        <v>1</v>
      </c>
      <c r="R19" s="68">
        <v>3</v>
      </c>
      <c r="S19" s="72">
        <f t="shared" si="3"/>
        <v>4</v>
      </c>
      <c r="T19" s="32"/>
      <c r="U19" s="35">
        <v>14</v>
      </c>
      <c r="V19" s="36">
        <f t="shared" si="4"/>
        <v>594</v>
      </c>
      <c r="W19" s="36">
        <f t="shared" si="5"/>
        <v>570</v>
      </c>
      <c r="X19" s="36">
        <f t="shared" si="6"/>
        <v>1164</v>
      </c>
      <c r="Y19" s="31"/>
      <c r="Z19" s="37">
        <v>75</v>
      </c>
      <c r="AA19" s="38">
        <f t="shared" si="7"/>
        <v>603</v>
      </c>
      <c r="AB19" s="38">
        <f t="shared" si="7"/>
        <v>589</v>
      </c>
      <c r="AC19" s="38">
        <f t="shared" si="8"/>
        <v>1192</v>
      </c>
    </row>
    <row r="20" spans="1:29" ht="12" customHeight="1">
      <c r="A20" s="67">
        <v>15</v>
      </c>
      <c r="B20" s="68">
        <v>642</v>
      </c>
      <c r="C20" s="68">
        <v>581</v>
      </c>
      <c r="D20" s="68">
        <f t="shared" si="0"/>
        <v>1223</v>
      </c>
      <c r="E20" s="69"/>
      <c r="F20" s="71">
        <v>76</v>
      </c>
      <c r="G20" s="68">
        <v>541</v>
      </c>
      <c r="H20" s="68">
        <v>600</v>
      </c>
      <c r="I20" s="70">
        <f t="shared" si="1"/>
        <v>1141</v>
      </c>
      <c r="J20" s="32"/>
      <c r="K20" s="67">
        <v>15</v>
      </c>
      <c r="L20" s="68">
        <v>10</v>
      </c>
      <c r="M20" s="68">
        <v>13</v>
      </c>
      <c r="N20" s="72">
        <f t="shared" si="2"/>
        <v>23</v>
      </c>
      <c r="O20" s="7"/>
      <c r="P20" s="71">
        <v>76</v>
      </c>
      <c r="Q20" s="68">
        <v>0</v>
      </c>
      <c r="R20" s="68">
        <v>1</v>
      </c>
      <c r="S20" s="72">
        <f t="shared" si="3"/>
        <v>1</v>
      </c>
      <c r="T20" s="32"/>
      <c r="U20" s="37">
        <v>15</v>
      </c>
      <c r="V20" s="43">
        <f t="shared" si="4"/>
        <v>652</v>
      </c>
      <c r="W20" s="43">
        <f t="shared" si="5"/>
        <v>594</v>
      </c>
      <c r="X20" s="43">
        <f t="shared" si="6"/>
        <v>1246</v>
      </c>
      <c r="Y20" s="31"/>
      <c r="Z20" s="39">
        <v>76</v>
      </c>
      <c r="AA20" s="34">
        <f t="shared" si="7"/>
        <v>541</v>
      </c>
      <c r="AB20" s="34">
        <f t="shared" si="7"/>
        <v>601</v>
      </c>
      <c r="AC20" s="34">
        <f t="shared" si="8"/>
        <v>1142</v>
      </c>
    </row>
    <row r="21" spans="1:29" ht="12" customHeight="1">
      <c r="A21" s="67">
        <v>16</v>
      </c>
      <c r="B21" s="68">
        <v>604</v>
      </c>
      <c r="C21" s="68">
        <v>566</v>
      </c>
      <c r="D21" s="68">
        <f t="shared" si="0"/>
        <v>1170</v>
      </c>
      <c r="E21" s="69"/>
      <c r="F21" s="71">
        <v>77</v>
      </c>
      <c r="G21" s="68">
        <v>450</v>
      </c>
      <c r="H21" s="68">
        <v>545</v>
      </c>
      <c r="I21" s="70">
        <f t="shared" si="1"/>
        <v>995</v>
      </c>
      <c r="J21" s="32"/>
      <c r="K21" s="67">
        <v>16</v>
      </c>
      <c r="L21" s="68">
        <v>11</v>
      </c>
      <c r="M21" s="68">
        <v>12</v>
      </c>
      <c r="N21" s="72">
        <f t="shared" si="2"/>
        <v>23</v>
      </c>
      <c r="O21" s="7"/>
      <c r="P21" s="71">
        <v>77</v>
      </c>
      <c r="Q21" s="68">
        <v>0</v>
      </c>
      <c r="R21" s="68">
        <v>2</v>
      </c>
      <c r="S21" s="72">
        <f t="shared" si="3"/>
        <v>2</v>
      </c>
      <c r="T21" s="32"/>
      <c r="U21" s="39">
        <v>16</v>
      </c>
      <c r="V21" s="40">
        <f t="shared" si="4"/>
        <v>615</v>
      </c>
      <c r="W21" s="40">
        <f t="shared" si="5"/>
        <v>578</v>
      </c>
      <c r="X21" s="40">
        <f t="shared" si="6"/>
        <v>1193</v>
      </c>
      <c r="Y21" s="31"/>
      <c r="Z21" s="35">
        <v>77</v>
      </c>
      <c r="AA21" s="36">
        <f t="shared" si="7"/>
        <v>450</v>
      </c>
      <c r="AB21" s="36">
        <f t="shared" si="7"/>
        <v>547</v>
      </c>
      <c r="AC21" s="36">
        <f t="shared" si="8"/>
        <v>997</v>
      </c>
    </row>
    <row r="22" spans="1:29" ht="12" customHeight="1">
      <c r="A22" s="67">
        <v>17</v>
      </c>
      <c r="B22" s="68">
        <v>593</v>
      </c>
      <c r="C22" s="68">
        <v>600</v>
      </c>
      <c r="D22" s="68">
        <f t="shared" si="0"/>
        <v>1193</v>
      </c>
      <c r="E22" s="69"/>
      <c r="F22" s="71">
        <v>78</v>
      </c>
      <c r="G22" s="68">
        <v>376</v>
      </c>
      <c r="H22" s="68">
        <v>461</v>
      </c>
      <c r="I22" s="70">
        <f t="shared" si="1"/>
        <v>837</v>
      </c>
      <c r="J22" s="32"/>
      <c r="K22" s="67">
        <v>17</v>
      </c>
      <c r="L22" s="68">
        <v>15</v>
      </c>
      <c r="M22" s="68">
        <v>15</v>
      </c>
      <c r="N22" s="72">
        <f t="shared" si="2"/>
        <v>30</v>
      </c>
      <c r="O22" s="7"/>
      <c r="P22" s="71">
        <v>78</v>
      </c>
      <c r="Q22" s="68">
        <v>1</v>
      </c>
      <c r="R22" s="68">
        <v>2</v>
      </c>
      <c r="S22" s="72">
        <f t="shared" si="3"/>
        <v>3</v>
      </c>
      <c r="T22" s="32"/>
      <c r="U22" s="35">
        <v>17</v>
      </c>
      <c r="V22" s="36">
        <f t="shared" si="4"/>
        <v>608</v>
      </c>
      <c r="W22" s="36">
        <f t="shared" si="5"/>
        <v>615</v>
      </c>
      <c r="X22" s="36">
        <f t="shared" si="6"/>
        <v>1223</v>
      </c>
      <c r="Y22" s="31"/>
      <c r="Z22" s="35">
        <v>78</v>
      </c>
      <c r="AA22" s="36">
        <f t="shared" si="7"/>
        <v>377</v>
      </c>
      <c r="AB22" s="36">
        <f t="shared" si="7"/>
        <v>463</v>
      </c>
      <c r="AC22" s="36">
        <f t="shared" si="8"/>
        <v>840</v>
      </c>
    </row>
    <row r="23" spans="1:29" ht="12" customHeight="1">
      <c r="A23" s="67">
        <v>18</v>
      </c>
      <c r="B23" s="68">
        <v>641</v>
      </c>
      <c r="C23" s="68">
        <v>623</v>
      </c>
      <c r="D23" s="68">
        <f t="shared" si="0"/>
        <v>1264</v>
      </c>
      <c r="E23" s="69"/>
      <c r="F23" s="71">
        <v>79</v>
      </c>
      <c r="G23" s="68">
        <v>376</v>
      </c>
      <c r="H23" s="68">
        <v>498</v>
      </c>
      <c r="I23" s="70">
        <f t="shared" si="1"/>
        <v>874</v>
      </c>
      <c r="J23" s="32"/>
      <c r="K23" s="67">
        <v>18</v>
      </c>
      <c r="L23" s="68">
        <v>15</v>
      </c>
      <c r="M23" s="68">
        <v>13</v>
      </c>
      <c r="N23" s="72">
        <f t="shared" si="2"/>
        <v>28</v>
      </c>
      <c r="O23" s="7"/>
      <c r="P23" s="71">
        <v>79</v>
      </c>
      <c r="Q23" s="68">
        <v>3</v>
      </c>
      <c r="R23" s="68">
        <v>2</v>
      </c>
      <c r="S23" s="72">
        <f t="shared" si="3"/>
        <v>5</v>
      </c>
      <c r="T23" s="32"/>
      <c r="U23" s="35">
        <v>18</v>
      </c>
      <c r="V23" s="36">
        <f t="shared" si="4"/>
        <v>656</v>
      </c>
      <c r="W23" s="36">
        <f t="shared" si="5"/>
        <v>636</v>
      </c>
      <c r="X23" s="36">
        <f t="shared" si="6"/>
        <v>1292</v>
      </c>
      <c r="Y23" s="31"/>
      <c r="Z23" s="35">
        <v>79</v>
      </c>
      <c r="AA23" s="36">
        <f t="shared" si="7"/>
        <v>379</v>
      </c>
      <c r="AB23" s="36">
        <f t="shared" si="7"/>
        <v>500</v>
      </c>
      <c r="AC23" s="36">
        <f t="shared" si="8"/>
        <v>879</v>
      </c>
    </row>
    <row r="24" spans="1:29" ht="12" customHeight="1">
      <c r="A24" s="67">
        <v>19</v>
      </c>
      <c r="B24" s="68">
        <v>613</v>
      </c>
      <c r="C24" s="68">
        <v>613</v>
      </c>
      <c r="D24" s="68">
        <f t="shared" si="0"/>
        <v>1226</v>
      </c>
      <c r="E24" s="69"/>
      <c r="F24" s="71">
        <v>80</v>
      </c>
      <c r="G24" s="68">
        <v>364</v>
      </c>
      <c r="H24" s="68">
        <v>536</v>
      </c>
      <c r="I24" s="70">
        <f t="shared" si="1"/>
        <v>900</v>
      </c>
      <c r="J24" s="32"/>
      <c r="K24" s="67">
        <v>19</v>
      </c>
      <c r="L24" s="68">
        <v>63</v>
      </c>
      <c r="M24" s="68">
        <v>25</v>
      </c>
      <c r="N24" s="72">
        <f t="shared" si="2"/>
        <v>88</v>
      </c>
      <c r="O24" s="7"/>
      <c r="P24" s="71">
        <v>80</v>
      </c>
      <c r="Q24" s="68">
        <v>2</v>
      </c>
      <c r="R24" s="68">
        <v>0</v>
      </c>
      <c r="S24" s="72">
        <f t="shared" si="3"/>
        <v>2</v>
      </c>
      <c r="T24" s="32"/>
      <c r="U24" s="35">
        <v>19</v>
      </c>
      <c r="V24" s="36">
        <f t="shared" si="4"/>
        <v>676</v>
      </c>
      <c r="W24" s="36">
        <f t="shared" si="5"/>
        <v>638</v>
      </c>
      <c r="X24" s="36">
        <f t="shared" si="6"/>
        <v>1314</v>
      </c>
      <c r="Y24" s="31"/>
      <c r="Z24" s="41">
        <v>80</v>
      </c>
      <c r="AA24" s="38">
        <f t="shared" si="7"/>
        <v>366</v>
      </c>
      <c r="AB24" s="38">
        <f t="shared" si="7"/>
        <v>536</v>
      </c>
      <c r="AC24" s="38">
        <f t="shared" si="8"/>
        <v>902</v>
      </c>
    </row>
    <row r="25" spans="1:29" ht="12" customHeight="1">
      <c r="A25" s="67">
        <v>20</v>
      </c>
      <c r="B25" s="68">
        <v>632</v>
      </c>
      <c r="C25" s="68">
        <v>551</v>
      </c>
      <c r="D25" s="68">
        <f t="shared" si="0"/>
        <v>1183</v>
      </c>
      <c r="E25" s="69"/>
      <c r="F25" s="71">
        <v>81</v>
      </c>
      <c r="G25" s="68">
        <v>392</v>
      </c>
      <c r="H25" s="68">
        <v>498</v>
      </c>
      <c r="I25" s="70">
        <f t="shared" si="1"/>
        <v>890</v>
      </c>
      <c r="J25" s="32"/>
      <c r="K25" s="67">
        <v>20</v>
      </c>
      <c r="L25" s="68">
        <v>52</v>
      </c>
      <c r="M25" s="68">
        <v>17</v>
      </c>
      <c r="N25" s="72">
        <f t="shared" si="2"/>
        <v>69</v>
      </c>
      <c r="O25" s="7"/>
      <c r="P25" s="71">
        <v>81</v>
      </c>
      <c r="Q25" s="68">
        <v>0</v>
      </c>
      <c r="R25" s="68">
        <v>1</v>
      </c>
      <c r="S25" s="72">
        <f t="shared" si="3"/>
        <v>1</v>
      </c>
      <c r="T25" s="32"/>
      <c r="U25" s="41">
        <v>20</v>
      </c>
      <c r="V25" s="43">
        <f t="shared" si="4"/>
        <v>684</v>
      </c>
      <c r="W25" s="43">
        <f t="shared" si="5"/>
        <v>568</v>
      </c>
      <c r="X25" s="43">
        <f t="shared" si="6"/>
        <v>1252</v>
      </c>
      <c r="Y25" s="31"/>
      <c r="Z25" s="42">
        <v>81</v>
      </c>
      <c r="AA25" s="34">
        <f t="shared" si="7"/>
        <v>392</v>
      </c>
      <c r="AB25" s="34">
        <f t="shared" si="7"/>
        <v>499</v>
      </c>
      <c r="AC25" s="34">
        <f t="shared" si="8"/>
        <v>891</v>
      </c>
    </row>
    <row r="26" spans="1:29" ht="12" customHeight="1">
      <c r="A26" s="67">
        <v>21</v>
      </c>
      <c r="B26" s="68">
        <v>589</v>
      </c>
      <c r="C26" s="68">
        <v>571</v>
      </c>
      <c r="D26" s="68">
        <f t="shared" si="0"/>
        <v>1160</v>
      </c>
      <c r="E26" s="69"/>
      <c r="F26" s="71">
        <v>82</v>
      </c>
      <c r="G26" s="68">
        <v>297</v>
      </c>
      <c r="H26" s="68">
        <v>470</v>
      </c>
      <c r="I26" s="70">
        <f t="shared" si="1"/>
        <v>767</v>
      </c>
      <c r="J26" s="32"/>
      <c r="K26" s="67">
        <v>21</v>
      </c>
      <c r="L26" s="68">
        <v>42</v>
      </c>
      <c r="M26" s="68">
        <v>22</v>
      </c>
      <c r="N26" s="72">
        <f t="shared" si="2"/>
        <v>64</v>
      </c>
      <c r="O26" s="7"/>
      <c r="P26" s="71">
        <v>82</v>
      </c>
      <c r="Q26" s="68">
        <v>2</v>
      </c>
      <c r="R26" s="68">
        <v>3</v>
      </c>
      <c r="S26" s="72">
        <f t="shared" si="3"/>
        <v>5</v>
      </c>
      <c r="T26" s="32"/>
      <c r="U26" s="42">
        <v>21</v>
      </c>
      <c r="V26" s="40">
        <f t="shared" si="4"/>
        <v>631</v>
      </c>
      <c r="W26" s="40">
        <f t="shared" si="5"/>
        <v>593</v>
      </c>
      <c r="X26" s="40">
        <f t="shared" si="6"/>
        <v>1224</v>
      </c>
      <c r="Y26" s="31"/>
      <c r="Z26" s="35">
        <v>82</v>
      </c>
      <c r="AA26" s="36">
        <f t="shared" si="7"/>
        <v>299</v>
      </c>
      <c r="AB26" s="36">
        <f t="shared" si="7"/>
        <v>473</v>
      </c>
      <c r="AC26" s="36">
        <f t="shared" si="8"/>
        <v>772</v>
      </c>
    </row>
    <row r="27" spans="1:29" ht="12" customHeight="1">
      <c r="A27" s="67">
        <v>22</v>
      </c>
      <c r="B27" s="68">
        <v>567</v>
      </c>
      <c r="C27" s="68">
        <v>546</v>
      </c>
      <c r="D27" s="68">
        <f t="shared" si="0"/>
        <v>1113</v>
      </c>
      <c r="E27" s="69"/>
      <c r="F27" s="71">
        <v>83</v>
      </c>
      <c r="G27" s="68">
        <v>342</v>
      </c>
      <c r="H27" s="68">
        <v>441</v>
      </c>
      <c r="I27" s="70">
        <f t="shared" si="1"/>
        <v>783</v>
      </c>
      <c r="J27" s="32"/>
      <c r="K27" s="67">
        <v>22</v>
      </c>
      <c r="L27" s="68">
        <v>47</v>
      </c>
      <c r="M27" s="68">
        <v>16</v>
      </c>
      <c r="N27" s="72">
        <f t="shared" si="2"/>
        <v>63</v>
      </c>
      <c r="O27" s="7"/>
      <c r="P27" s="71">
        <v>83</v>
      </c>
      <c r="Q27" s="68">
        <v>1</v>
      </c>
      <c r="R27" s="68">
        <v>1</v>
      </c>
      <c r="S27" s="72">
        <f t="shared" si="3"/>
        <v>2</v>
      </c>
      <c r="T27" s="32"/>
      <c r="U27" s="35">
        <v>22</v>
      </c>
      <c r="V27" s="36">
        <f t="shared" si="4"/>
        <v>614</v>
      </c>
      <c r="W27" s="36">
        <f t="shared" si="5"/>
        <v>562</v>
      </c>
      <c r="X27" s="36">
        <f t="shared" si="6"/>
        <v>1176</v>
      </c>
      <c r="Y27" s="31"/>
      <c r="Z27" s="35">
        <v>83</v>
      </c>
      <c r="AA27" s="36">
        <f t="shared" si="7"/>
        <v>343</v>
      </c>
      <c r="AB27" s="36">
        <f t="shared" si="7"/>
        <v>442</v>
      </c>
      <c r="AC27" s="36">
        <f t="shared" si="8"/>
        <v>785</v>
      </c>
    </row>
    <row r="28" spans="1:29" ht="12" customHeight="1">
      <c r="A28" s="67">
        <v>23</v>
      </c>
      <c r="B28" s="68">
        <v>570</v>
      </c>
      <c r="C28" s="68">
        <v>534</v>
      </c>
      <c r="D28" s="68">
        <f t="shared" si="0"/>
        <v>1104</v>
      </c>
      <c r="E28" s="69"/>
      <c r="F28" s="71">
        <v>84</v>
      </c>
      <c r="G28" s="68">
        <v>269</v>
      </c>
      <c r="H28" s="68">
        <v>481</v>
      </c>
      <c r="I28" s="70">
        <f t="shared" si="1"/>
        <v>750</v>
      </c>
      <c r="J28" s="32"/>
      <c r="K28" s="67">
        <v>23</v>
      </c>
      <c r="L28" s="68">
        <v>49</v>
      </c>
      <c r="M28" s="68">
        <v>11</v>
      </c>
      <c r="N28" s="72">
        <f t="shared" si="2"/>
        <v>60</v>
      </c>
      <c r="O28" s="7"/>
      <c r="P28" s="71">
        <v>84</v>
      </c>
      <c r="Q28" s="68">
        <v>1</v>
      </c>
      <c r="R28" s="68">
        <v>2</v>
      </c>
      <c r="S28" s="72">
        <f t="shared" si="3"/>
        <v>3</v>
      </c>
      <c r="T28" s="32"/>
      <c r="U28" s="35">
        <v>23</v>
      </c>
      <c r="V28" s="36">
        <f t="shared" si="4"/>
        <v>619</v>
      </c>
      <c r="W28" s="36">
        <f t="shared" si="5"/>
        <v>545</v>
      </c>
      <c r="X28" s="36">
        <f t="shared" si="6"/>
        <v>1164</v>
      </c>
      <c r="Y28" s="31"/>
      <c r="Z28" s="35">
        <v>84</v>
      </c>
      <c r="AA28" s="36">
        <f t="shared" si="7"/>
        <v>270</v>
      </c>
      <c r="AB28" s="36">
        <f t="shared" si="7"/>
        <v>483</v>
      </c>
      <c r="AC28" s="36">
        <f t="shared" si="8"/>
        <v>753</v>
      </c>
    </row>
    <row r="29" spans="1:29" ht="12" customHeight="1">
      <c r="A29" s="67">
        <v>24</v>
      </c>
      <c r="B29" s="68">
        <v>554</v>
      </c>
      <c r="C29" s="68">
        <v>498</v>
      </c>
      <c r="D29" s="68">
        <f t="shared" si="0"/>
        <v>1052</v>
      </c>
      <c r="E29" s="69"/>
      <c r="F29" s="71">
        <v>85</v>
      </c>
      <c r="G29" s="68">
        <v>262</v>
      </c>
      <c r="H29" s="68">
        <v>465</v>
      </c>
      <c r="I29" s="70">
        <f t="shared" si="1"/>
        <v>727</v>
      </c>
      <c r="J29" s="32"/>
      <c r="K29" s="67">
        <v>24</v>
      </c>
      <c r="L29" s="68">
        <v>46</v>
      </c>
      <c r="M29" s="68">
        <v>9</v>
      </c>
      <c r="N29" s="72">
        <f t="shared" si="2"/>
        <v>55</v>
      </c>
      <c r="O29" s="7"/>
      <c r="P29" s="71">
        <v>85</v>
      </c>
      <c r="Q29" s="68">
        <v>0</v>
      </c>
      <c r="R29" s="68">
        <v>2</v>
      </c>
      <c r="S29" s="72">
        <f t="shared" si="3"/>
        <v>2</v>
      </c>
      <c r="T29" s="32"/>
      <c r="U29" s="35">
        <v>24</v>
      </c>
      <c r="V29" s="36">
        <f t="shared" si="4"/>
        <v>600</v>
      </c>
      <c r="W29" s="36">
        <f t="shared" si="5"/>
        <v>507</v>
      </c>
      <c r="X29" s="36">
        <f t="shared" si="6"/>
        <v>1107</v>
      </c>
      <c r="Y29" s="31"/>
      <c r="Z29" s="37">
        <v>85</v>
      </c>
      <c r="AA29" s="38">
        <f t="shared" si="7"/>
        <v>262</v>
      </c>
      <c r="AB29" s="38">
        <f t="shared" si="7"/>
        <v>467</v>
      </c>
      <c r="AC29" s="38">
        <f t="shared" si="8"/>
        <v>729</v>
      </c>
    </row>
    <row r="30" spans="1:29" ht="12" customHeight="1">
      <c r="A30" s="67">
        <v>25</v>
      </c>
      <c r="B30" s="68">
        <v>649</v>
      </c>
      <c r="C30" s="68">
        <v>530</v>
      </c>
      <c r="D30" s="68">
        <f t="shared" si="0"/>
        <v>1179</v>
      </c>
      <c r="E30" s="69"/>
      <c r="F30" s="71">
        <v>86</v>
      </c>
      <c r="G30" s="68">
        <v>247</v>
      </c>
      <c r="H30" s="68">
        <v>437</v>
      </c>
      <c r="I30" s="70">
        <f t="shared" si="1"/>
        <v>684</v>
      </c>
      <c r="J30" s="32"/>
      <c r="K30" s="67">
        <v>25</v>
      </c>
      <c r="L30" s="68">
        <v>29</v>
      </c>
      <c r="M30" s="68">
        <v>24</v>
      </c>
      <c r="N30" s="72">
        <f t="shared" si="2"/>
        <v>53</v>
      </c>
      <c r="O30" s="7"/>
      <c r="P30" s="71">
        <v>86</v>
      </c>
      <c r="Q30" s="68">
        <v>0</v>
      </c>
      <c r="R30" s="68">
        <v>1</v>
      </c>
      <c r="S30" s="72">
        <f t="shared" si="3"/>
        <v>1</v>
      </c>
      <c r="T30" s="32"/>
      <c r="U30" s="37">
        <v>25</v>
      </c>
      <c r="V30" s="43">
        <f t="shared" si="4"/>
        <v>678</v>
      </c>
      <c r="W30" s="43">
        <f t="shared" si="5"/>
        <v>554</v>
      </c>
      <c r="X30" s="43">
        <f t="shared" si="6"/>
        <v>1232</v>
      </c>
      <c r="Y30" s="31"/>
      <c r="Z30" s="39">
        <v>86</v>
      </c>
      <c r="AA30" s="34">
        <f t="shared" si="7"/>
        <v>247</v>
      </c>
      <c r="AB30" s="34">
        <f t="shared" si="7"/>
        <v>438</v>
      </c>
      <c r="AC30" s="34">
        <f t="shared" si="8"/>
        <v>685</v>
      </c>
    </row>
    <row r="31" spans="1:29" ht="12" customHeight="1">
      <c r="A31" s="67">
        <v>26</v>
      </c>
      <c r="B31" s="68">
        <v>580</v>
      </c>
      <c r="C31" s="68">
        <v>537</v>
      </c>
      <c r="D31" s="68">
        <f t="shared" si="0"/>
        <v>1117</v>
      </c>
      <c r="E31" s="69"/>
      <c r="F31" s="71">
        <v>87</v>
      </c>
      <c r="G31" s="68">
        <v>221</v>
      </c>
      <c r="H31" s="68">
        <v>361</v>
      </c>
      <c r="I31" s="70">
        <f t="shared" si="1"/>
        <v>582</v>
      </c>
      <c r="J31" s="32"/>
      <c r="K31" s="67">
        <v>26</v>
      </c>
      <c r="L31" s="68">
        <v>42</v>
      </c>
      <c r="M31" s="68">
        <v>21</v>
      </c>
      <c r="N31" s="72">
        <f t="shared" si="2"/>
        <v>63</v>
      </c>
      <c r="O31" s="7"/>
      <c r="P31" s="71">
        <v>87</v>
      </c>
      <c r="Q31" s="68">
        <v>0</v>
      </c>
      <c r="R31" s="68">
        <v>0</v>
      </c>
      <c r="S31" s="72">
        <f t="shared" si="3"/>
        <v>0</v>
      </c>
      <c r="T31" s="32"/>
      <c r="U31" s="39">
        <v>26</v>
      </c>
      <c r="V31" s="40">
        <f t="shared" si="4"/>
        <v>622</v>
      </c>
      <c r="W31" s="40">
        <f t="shared" si="5"/>
        <v>558</v>
      </c>
      <c r="X31" s="40">
        <f t="shared" si="6"/>
        <v>1180</v>
      </c>
      <c r="Y31" s="31"/>
      <c r="Z31" s="35">
        <v>87</v>
      </c>
      <c r="AA31" s="36">
        <f t="shared" si="7"/>
        <v>221</v>
      </c>
      <c r="AB31" s="36">
        <f t="shared" si="7"/>
        <v>361</v>
      </c>
      <c r="AC31" s="36">
        <f t="shared" si="8"/>
        <v>582</v>
      </c>
    </row>
    <row r="32" spans="1:29" ht="12" customHeight="1">
      <c r="A32" s="67">
        <v>27</v>
      </c>
      <c r="B32" s="68">
        <v>596</v>
      </c>
      <c r="C32" s="68">
        <v>545</v>
      </c>
      <c r="D32" s="68">
        <f t="shared" si="0"/>
        <v>1141</v>
      </c>
      <c r="E32" s="69"/>
      <c r="F32" s="71">
        <v>88</v>
      </c>
      <c r="G32" s="68">
        <v>169</v>
      </c>
      <c r="H32" s="68">
        <v>354</v>
      </c>
      <c r="I32" s="70">
        <f t="shared" si="1"/>
        <v>523</v>
      </c>
      <c r="J32" s="32"/>
      <c r="K32" s="67">
        <v>27</v>
      </c>
      <c r="L32" s="68">
        <v>43</v>
      </c>
      <c r="M32" s="68">
        <v>22</v>
      </c>
      <c r="N32" s="72">
        <f t="shared" si="2"/>
        <v>65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639</v>
      </c>
      <c r="W32" s="36">
        <f t="shared" si="5"/>
        <v>567</v>
      </c>
      <c r="X32" s="36">
        <f t="shared" si="6"/>
        <v>1206</v>
      </c>
      <c r="Y32" s="31"/>
      <c r="Z32" s="35">
        <v>88</v>
      </c>
      <c r="AA32" s="36">
        <f t="shared" si="7"/>
        <v>169</v>
      </c>
      <c r="AB32" s="36">
        <f t="shared" si="7"/>
        <v>355</v>
      </c>
      <c r="AC32" s="36">
        <f t="shared" si="8"/>
        <v>524</v>
      </c>
    </row>
    <row r="33" spans="1:29" ht="12" customHeight="1">
      <c r="A33" s="67">
        <v>28</v>
      </c>
      <c r="B33" s="68">
        <v>603</v>
      </c>
      <c r="C33" s="68">
        <v>547</v>
      </c>
      <c r="D33" s="68">
        <f t="shared" si="0"/>
        <v>1150</v>
      </c>
      <c r="E33" s="69"/>
      <c r="F33" s="71">
        <v>89</v>
      </c>
      <c r="G33" s="68">
        <v>150</v>
      </c>
      <c r="H33" s="68">
        <v>356</v>
      </c>
      <c r="I33" s="70">
        <f t="shared" si="1"/>
        <v>506</v>
      </c>
      <c r="J33" s="32"/>
      <c r="K33" s="67">
        <v>28</v>
      </c>
      <c r="L33" s="68">
        <v>46</v>
      </c>
      <c r="M33" s="68">
        <v>24</v>
      </c>
      <c r="N33" s="72">
        <f t="shared" si="2"/>
        <v>70</v>
      </c>
      <c r="O33" s="7"/>
      <c r="P33" s="71">
        <v>89</v>
      </c>
      <c r="Q33" s="68">
        <v>1</v>
      </c>
      <c r="R33" s="68">
        <v>0</v>
      </c>
      <c r="S33" s="72">
        <f t="shared" si="3"/>
        <v>1</v>
      </c>
      <c r="T33" s="32"/>
      <c r="U33" s="35">
        <v>28</v>
      </c>
      <c r="V33" s="36">
        <f t="shared" si="4"/>
        <v>649</v>
      </c>
      <c r="W33" s="36">
        <f t="shared" si="5"/>
        <v>571</v>
      </c>
      <c r="X33" s="36">
        <f t="shared" si="6"/>
        <v>1220</v>
      </c>
      <c r="Y33" s="31"/>
      <c r="Z33" s="35">
        <v>89</v>
      </c>
      <c r="AA33" s="36">
        <f t="shared" si="7"/>
        <v>151</v>
      </c>
      <c r="AB33" s="36">
        <f t="shared" si="7"/>
        <v>356</v>
      </c>
      <c r="AC33" s="36">
        <f t="shared" si="8"/>
        <v>507</v>
      </c>
    </row>
    <row r="34" spans="1:29" ht="12" customHeight="1">
      <c r="A34" s="67">
        <v>29</v>
      </c>
      <c r="B34" s="68">
        <v>641</v>
      </c>
      <c r="C34" s="68">
        <v>534</v>
      </c>
      <c r="D34" s="68">
        <f t="shared" si="0"/>
        <v>1175</v>
      </c>
      <c r="E34" s="69"/>
      <c r="F34" s="71">
        <v>90</v>
      </c>
      <c r="G34" s="68">
        <v>118</v>
      </c>
      <c r="H34" s="68">
        <v>296</v>
      </c>
      <c r="I34" s="70">
        <f t="shared" si="1"/>
        <v>414</v>
      </c>
      <c r="J34" s="32"/>
      <c r="K34" s="67">
        <v>29</v>
      </c>
      <c r="L34" s="68">
        <v>41</v>
      </c>
      <c r="M34" s="68">
        <v>21</v>
      </c>
      <c r="N34" s="72">
        <f t="shared" si="2"/>
        <v>62</v>
      </c>
      <c r="O34" s="7"/>
      <c r="P34" s="71">
        <v>90</v>
      </c>
      <c r="Q34" s="68">
        <v>0</v>
      </c>
      <c r="R34" s="68">
        <v>1</v>
      </c>
      <c r="S34" s="72">
        <f t="shared" si="3"/>
        <v>1</v>
      </c>
      <c r="T34" s="32"/>
      <c r="U34" s="35">
        <v>29</v>
      </c>
      <c r="V34" s="36">
        <f t="shared" si="4"/>
        <v>682</v>
      </c>
      <c r="W34" s="36">
        <f t="shared" si="5"/>
        <v>555</v>
      </c>
      <c r="X34" s="36">
        <f t="shared" si="6"/>
        <v>1237</v>
      </c>
      <c r="Y34" s="31"/>
      <c r="Z34" s="41">
        <v>90</v>
      </c>
      <c r="AA34" s="38">
        <f t="shared" si="7"/>
        <v>118</v>
      </c>
      <c r="AB34" s="38">
        <f t="shared" si="7"/>
        <v>297</v>
      </c>
      <c r="AC34" s="38">
        <f t="shared" si="8"/>
        <v>415</v>
      </c>
    </row>
    <row r="35" spans="1:29" ht="12" customHeight="1">
      <c r="A35" s="67">
        <v>30</v>
      </c>
      <c r="B35" s="68">
        <v>660</v>
      </c>
      <c r="C35" s="68">
        <v>610</v>
      </c>
      <c r="D35" s="68">
        <f t="shared" si="0"/>
        <v>1270</v>
      </c>
      <c r="E35" s="69"/>
      <c r="F35" s="71">
        <v>91</v>
      </c>
      <c r="G35" s="68">
        <v>112</v>
      </c>
      <c r="H35" s="68">
        <v>245</v>
      </c>
      <c r="I35" s="70">
        <f t="shared" si="1"/>
        <v>357</v>
      </c>
      <c r="J35" s="32"/>
      <c r="K35" s="67">
        <v>30</v>
      </c>
      <c r="L35" s="68">
        <v>38</v>
      </c>
      <c r="M35" s="68">
        <v>34</v>
      </c>
      <c r="N35" s="72">
        <f t="shared" si="2"/>
        <v>72</v>
      </c>
      <c r="O35" s="7"/>
      <c r="P35" s="71">
        <v>91</v>
      </c>
      <c r="Q35" s="68">
        <v>0</v>
      </c>
      <c r="R35" s="68">
        <v>0</v>
      </c>
      <c r="S35" s="72">
        <f t="shared" si="3"/>
        <v>0</v>
      </c>
      <c r="T35" s="32"/>
      <c r="U35" s="41">
        <v>30</v>
      </c>
      <c r="V35" s="43">
        <f t="shared" si="4"/>
        <v>698</v>
      </c>
      <c r="W35" s="43">
        <f t="shared" si="5"/>
        <v>644</v>
      </c>
      <c r="X35" s="43">
        <f t="shared" si="6"/>
        <v>1342</v>
      </c>
      <c r="Y35" s="31"/>
      <c r="Z35" s="42">
        <v>91</v>
      </c>
      <c r="AA35" s="34">
        <f t="shared" si="7"/>
        <v>112</v>
      </c>
      <c r="AB35" s="34">
        <f t="shared" si="7"/>
        <v>245</v>
      </c>
      <c r="AC35" s="34">
        <f t="shared" si="8"/>
        <v>357</v>
      </c>
    </row>
    <row r="36" spans="1:29" ht="12" customHeight="1">
      <c r="A36" s="67">
        <v>31</v>
      </c>
      <c r="B36" s="68">
        <v>642</v>
      </c>
      <c r="C36" s="68">
        <v>550</v>
      </c>
      <c r="D36" s="68">
        <f t="shared" si="0"/>
        <v>1192</v>
      </c>
      <c r="E36" s="69"/>
      <c r="F36" s="71">
        <v>92</v>
      </c>
      <c r="G36" s="68">
        <v>82</v>
      </c>
      <c r="H36" s="68">
        <v>222</v>
      </c>
      <c r="I36" s="70">
        <f t="shared" si="1"/>
        <v>304</v>
      </c>
      <c r="J36" s="32"/>
      <c r="K36" s="67">
        <v>31</v>
      </c>
      <c r="L36" s="68">
        <v>25</v>
      </c>
      <c r="M36" s="68">
        <v>40</v>
      </c>
      <c r="N36" s="72">
        <f t="shared" si="2"/>
        <v>65</v>
      </c>
      <c r="O36" s="7"/>
      <c r="P36" s="71">
        <v>92</v>
      </c>
      <c r="Q36" s="68">
        <v>0</v>
      </c>
      <c r="R36" s="68">
        <v>1</v>
      </c>
      <c r="S36" s="72">
        <f t="shared" si="3"/>
        <v>1</v>
      </c>
      <c r="T36" s="32"/>
      <c r="U36" s="42">
        <v>31</v>
      </c>
      <c r="V36" s="40">
        <f t="shared" si="4"/>
        <v>667</v>
      </c>
      <c r="W36" s="40">
        <f t="shared" si="5"/>
        <v>590</v>
      </c>
      <c r="X36" s="40">
        <f t="shared" si="6"/>
        <v>1257</v>
      </c>
      <c r="Y36" s="31"/>
      <c r="Z36" s="35">
        <v>92</v>
      </c>
      <c r="AA36" s="36">
        <f t="shared" si="7"/>
        <v>82</v>
      </c>
      <c r="AB36" s="36">
        <f t="shared" si="7"/>
        <v>223</v>
      </c>
      <c r="AC36" s="36">
        <f t="shared" si="8"/>
        <v>305</v>
      </c>
    </row>
    <row r="37" spans="1:29" ht="12" customHeight="1">
      <c r="A37" s="67">
        <v>32</v>
      </c>
      <c r="B37" s="68">
        <v>617</v>
      </c>
      <c r="C37" s="68">
        <v>598</v>
      </c>
      <c r="D37" s="68">
        <f aca="true" t="shared" si="9" ref="D37:D65">SUM(B37:C37)</f>
        <v>1215</v>
      </c>
      <c r="E37" s="69"/>
      <c r="F37" s="71">
        <v>93</v>
      </c>
      <c r="G37" s="68">
        <v>48</v>
      </c>
      <c r="H37" s="68">
        <v>164</v>
      </c>
      <c r="I37" s="70">
        <f t="shared" si="1"/>
        <v>212</v>
      </c>
      <c r="J37" s="32"/>
      <c r="K37" s="67">
        <v>32</v>
      </c>
      <c r="L37" s="68">
        <v>39</v>
      </c>
      <c r="M37" s="68">
        <v>25</v>
      </c>
      <c r="N37" s="72">
        <f t="shared" si="2"/>
        <v>64</v>
      </c>
      <c r="O37" s="7"/>
      <c r="P37" s="71">
        <v>93</v>
      </c>
      <c r="Q37" s="68">
        <v>0</v>
      </c>
      <c r="R37" s="68">
        <v>1</v>
      </c>
      <c r="S37" s="72">
        <f t="shared" si="3"/>
        <v>1</v>
      </c>
      <c r="T37" s="32"/>
      <c r="U37" s="35">
        <v>32</v>
      </c>
      <c r="V37" s="36">
        <f aca="true" t="shared" si="10" ref="V37:V65">SUM(B37+L37)</f>
        <v>656</v>
      </c>
      <c r="W37" s="36">
        <f aca="true" t="shared" si="11" ref="W37:W65">SUM(C37+M37)</f>
        <v>623</v>
      </c>
      <c r="X37" s="36">
        <f t="shared" si="6"/>
        <v>1279</v>
      </c>
      <c r="Y37" s="31"/>
      <c r="Z37" s="35">
        <v>93</v>
      </c>
      <c r="AA37" s="36">
        <f aca="true" t="shared" si="12" ref="AA37:AB64">SUM(G37+Q37)</f>
        <v>48</v>
      </c>
      <c r="AB37" s="36">
        <f t="shared" si="12"/>
        <v>165</v>
      </c>
      <c r="AC37" s="36">
        <f t="shared" si="8"/>
        <v>213</v>
      </c>
    </row>
    <row r="38" spans="1:29" ht="12" customHeight="1">
      <c r="A38" s="67">
        <v>33</v>
      </c>
      <c r="B38" s="68">
        <v>735</v>
      </c>
      <c r="C38" s="68">
        <v>657</v>
      </c>
      <c r="D38" s="68">
        <f t="shared" si="9"/>
        <v>1392</v>
      </c>
      <c r="E38" s="69"/>
      <c r="F38" s="71">
        <v>94</v>
      </c>
      <c r="G38" s="68">
        <v>22</v>
      </c>
      <c r="H38" s="68">
        <v>139</v>
      </c>
      <c r="I38" s="70">
        <f t="shared" si="1"/>
        <v>161</v>
      </c>
      <c r="J38" s="32"/>
      <c r="K38" s="67">
        <v>33</v>
      </c>
      <c r="L38" s="68">
        <v>22</v>
      </c>
      <c r="M38" s="68">
        <v>34</v>
      </c>
      <c r="N38" s="72">
        <f t="shared" si="2"/>
        <v>56</v>
      </c>
      <c r="O38" s="7"/>
      <c r="P38" s="71">
        <v>94</v>
      </c>
      <c r="Q38" s="68">
        <v>0</v>
      </c>
      <c r="R38" s="68">
        <v>2</v>
      </c>
      <c r="S38" s="72">
        <f t="shared" si="3"/>
        <v>2</v>
      </c>
      <c r="T38" s="32"/>
      <c r="U38" s="35">
        <v>33</v>
      </c>
      <c r="V38" s="36">
        <f t="shared" si="10"/>
        <v>757</v>
      </c>
      <c r="W38" s="36">
        <f t="shared" si="11"/>
        <v>691</v>
      </c>
      <c r="X38" s="36">
        <f t="shared" si="6"/>
        <v>1448</v>
      </c>
      <c r="Y38" s="31"/>
      <c r="Z38" s="35">
        <v>94</v>
      </c>
      <c r="AA38" s="36">
        <f t="shared" si="12"/>
        <v>22</v>
      </c>
      <c r="AB38" s="36">
        <f t="shared" si="12"/>
        <v>141</v>
      </c>
      <c r="AC38" s="36">
        <f t="shared" si="8"/>
        <v>163</v>
      </c>
    </row>
    <row r="39" spans="1:29" ht="12" customHeight="1">
      <c r="A39" s="67">
        <v>34</v>
      </c>
      <c r="B39" s="68">
        <v>688</v>
      </c>
      <c r="C39" s="68">
        <v>640</v>
      </c>
      <c r="D39" s="68">
        <f t="shared" si="9"/>
        <v>1328</v>
      </c>
      <c r="E39" s="69"/>
      <c r="F39" s="71">
        <v>95</v>
      </c>
      <c r="G39" s="68">
        <v>19</v>
      </c>
      <c r="H39" s="68">
        <v>116</v>
      </c>
      <c r="I39" s="70">
        <f t="shared" si="1"/>
        <v>135</v>
      </c>
      <c r="J39" s="32"/>
      <c r="K39" s="67">
        <v>34</v>
      </c>
      <c r="L39" s="68">
        <v>29</v>
      </c>
      <c r="M39" s="68">
        <v>31</v>
      </c>
      <c r="N39" s="72">
        <f t="shared" si="2"/>
        <v>60</v>
      </c>
      <c r="O39" s="7"/>
      <c r="P39" s="71">
        <v>95</v>
      </c>
      <c r="Q39" s="68">
        <v>0</v>
      </c>
      <c r="R39" s="68">
        <v>1</v>
      </c>
      <c r="S39" s="72">
        <f t="shared" si="3"/>
        <v>1</v>
      </c>
      <c r="T39" s="32"/>
      <c r="U39" s="35">
        <v>34</v>
      </c>
      <c r="V39" s="36">
        <f t="shared" si="10"/>
        <v>717</v>
      </c>
      <c r="W39" s="36">
        <f t="shared" si="11"/>
        <v>671</v>
      </c>
      <c r="X39" s="36">
        <f t="shared" si="6"/>
        <v>1388</v>
      </c>
      <c r="Y39" s="31"/>
      <c r="Z39" s="37">
        <v>95</v>
      </c>
      <c r="AA39" s="38">
        <f t="shared" si="12"/>
        <v>19</v>
      </c>
      <c r="AB39" s="38">
        <f t="shared" si="12"/>
        <v>117</v>
      </c>
      <c r="AC39" s="38">
        <f t="shared" si="8"/>
        <v>136</v>
      </c>
    </row>
    <row r="40" spans="1:29" ht="12" customHeight="1">
      <c r="A40" s="67">
        <v>35</v>
      </c>
      <c r="B40" s="68">
        <v>707</v>
      </c>
      <c r="C40" s="68">
        <v>612</v>
      </c>
      <c r="D40" s="68">
        <f t="shared" si="9"/>
        <v>1319</v>
      </c>
      <c r="E40" s="69"/>
      <c r="F40" s="71">
        <v>96</v>
      </c>
      <c r="G40" s="68">
        <v>20</v>
      </c>
      <c r="H40" s="68">
        <v>85</v>
      </c>
      <c r="I40" s="70">
        <f t="shared" si="1"/>
        <v>105</v>
      </c>
      <c r="J40" s="32"/>
      <c r="K40" s="67">
        <v>35</v>
      </c>
      <c r="L40" s="68">
        <v>34</v>
      </c>
      <c r="M40" s="68">
        <v>35</v>
      </c>
      <c r="N40" s="72">
        <f t="shared" si="2"/>
        <v>69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741</v>
      </c>
      <c r="W40" s="43">
        <f t="shared" si="11"/>
        <v>647</v>
      </c>
      <c r="X40" s="43">
        <f t="shared" si="6"/>
        <v>1388</v>
      </c>
      <c r="Y40" s="31"/>
      <c r="Z40" s="39">
        <v>96</v>
      </c>
      <c r="AA40" s="34">
        <f t="shared" si="12"/>
        <v>20</v>
      </c>
      <c r="AB40" s="34">
        <f t="shared" si="12"/>
        <v>85</v>
      </c>
      <c r="AC40" s="34">
        <f t="shared" si="8"/>
        <v>105</v>
      </c>
    </row>
    <row r="41" spans="1:29" ht="12" customHeight="1">
      <c r="A41" s="67">
        <v>36</v>
      </c>
      <c r="B41" s="68">
        <v>715</v>
      </c>
      <c r="C41" s="68">
        <v>670</v>
      </c>
      <c r="D41" s="68">
        <f t="shared" si="9"/>
        <v>1385</v>
      </c>
      <c r="E41" s="69"/>
      <c r="F41" s="71">
        <v>97</v>
      </c>
      <c r="G41" s="68">
        <v>12</v>
      </c>
      <c r="H41" s="68">
        <v>74</v>
      </c>
      <c r="I41" s="70">
        <f t="shared" si="1"/>
        <v>86</v>
      </c>
      <c r="J41" s="32"/>
      <c r="K41" s="67">
        <v>36</v>
      </c>
      <c r="L41" s="68">
        <v>22</v>
      </c>
      <c r="M41" s="68">
        <v>30</v>
      </c>
      <c r="N41" s="72">
        <f t="shared" si="2"/>
        <v>52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737</v>
      </c>
      <c r="W41" s="40">
        <f t="shared" si="11"/>
        <v>700</v>
      </c>
      <c r="X41" s="40">
        <f t="shared" si="6"/>
        <v>1437</v>
      </c>
      <c r="Y41" s="31"/>
      <c r="Z41" s="35">
        <v>97</v>
      </c>
      <c r="AA41" s="36">
        <f t="shared" si="12"/>
        <v>12</v>
      </c>
      <c r="AB41" s="36">
        <f t="shared" si="12"/>
        <v>74</v>
      </c>
      <c r="AC41" s="36">
        <f t="shared" si="8"/>
        <v>86</v>
      </c>
    </row>
    <row r="42" spans="1:29" ht="12" customHeight="1">
      <c r="A42" s="67">
        <v>37</v>
      </c>
      <c r="B42" s="68">
        <v>757</v>
      </c>
      <c r="C42" s="68">
        <v>702</v>
      </c>
      <c r="D42" s="68">
        <f t="shared" si="9"/>
        <v>1459</v>
      </c>
      <c r="E42" s="69"/>
      <c r="F42" s="71">
        <v>98</v>
      </c>
      <c r="G42" s="68">
        <v>8</v>
      </c>
      <c r="H42" s="68">
        <v>44</v>
      </c>
      <c r="I42" s="70">
        <f t="shared" si="1"/>
        <v>52</v>
      </c>
      <c r="J42" s="32"/>
      <c r="K42" s="67">
        <v>37</v>
      </c>
      <c r="L42" s="68">
        <v>32</v>
      </c>
      <c r="M42" s="68">
        <v>19</v>
      </c>
      <c r="N42" s="72">
        <f t="shared" si="2"/>
        <v>51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789</v>
      </c>
      <c r="W42" s="36">
        <f t="shared" si="11"/>
        <v>721</v>
      </c>
      <c r="X42" s="36">
        <f t="shared" si="6"/>
        <v>1510</v>
      </c>
      <c r="Y42" s="31"/>
      <c r="Z42" s="35">
        <v>98</v>
      </c>
      <c r="AA42" s="36">
        <f t="shared" si="12"/>
        <v>8</v>
      </c>
      <c r="AB42" s="36">
        <f t="shared" si="12"/>
        <v>44</v>
      </c>
      <c r="AC42" s="36">
        <f t="shared" si="8"/>
        <v>52</v>
      </c>
    </row>
    <row r="43" spans="1:29" ht="12" customHeight="1">
      <c r="A43" s="67">
        <v>38</v>
      </c>
      <c r="B43" s="68">
        <v>737</v>
      </c>
      <c r="C43" s="68">
        <v>686</v>
      </c>
      <c r="D43" s="68">
        <f t="shared" si="9"/>
        <v>1423</v>
      </c>
      <c r="E43" s="69"/>
      <c r="F43" s="71">
        <v>99</v>
      </c>
      <c r="G43" s="68">
        <v>6</v>
      </c>
      <c r="H43" s="68">
        <v>39</v>
      </c>
      <c r="I43" s="70">
        <f t="shared" si="1"/>
        <v>45</v>
      </c>
      <c r="J43" s="32"/>
      <c r="K43" s="67">
        <v>38</v>
      </c>
      <c r="L43" s="68">
        <v>25</v>
      </c>
      <c r="M43" s="68">
        <v>23</v>
      </c>
      <c r="N43" s="72">
        <f t="shared" si="2"/>
        <v>48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762</v>
      </c>
      <c r="W43" s="36">
        <f t="shared" si="11"/>
        <v>709</v>
      </c>
      <c r="X43" s="36">
        <f t="shared" si="6"/>
        <v>1471</v>
      </c>
      <c r="Y43" s="31"/>
      <c r="Z43" s="35">
        <v>99</v>
      </c>
      <c r="AA43" s="36">
        <f t="shared" si="12"/>
        <v>6</v>
      </c>
      <c r="AB43" s="36">
        <f t="shared" si="12"/>
        <v>39</v>
      </c>
      <c r="AC43" s="36">
        <f t="shared" si="8"/>
        <v>45</v>
      </c>
    </row>
    <row r="44" spans="1:29" ht="12" customHeight="1">
      <c r="A44" s="67">
        <v>39</v>
      </c>
      <c r="B44" s="68">
        <v>813</v>
      </c>
      <c r="C44" s="68">
        <v>743</v>
      </c>
      <c r="D44" s="68">
        <f t="shared" si="9"/>
        <v>1556</v>
      </c>
      <c r="E44" s="69"/>
      <c r="F44" s="71">
        <v>100</v>
      </c>
      <c r="G44" s="68">
        <v>8</v>
      </c>
      <c r="H44" s="68">
        <v>20</v>
      </c>
      <c r="I44" s="70">
        <f t="shared" si="1"/>
        <v>28</v>
      </c>
      <c r="J44" s="32"/>
      <c r="K44" s="67">
        <v>39</v>
      </c>
      <c r="L44" s="68">
        <v>22</v>
      </c>
      <c r="M44" s="68">
        <v>31</v>
      </c>
      <c r="N44" s="72">
        <f t="shared" si="2"/>
        <v>53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835</v>
      </c>
      <c r="W44" s="36">
        <f t="shared" si="11"/>
        <v>774</v>
      </c>
      <c r="X44" s="36">
        <f t="shared" si="6"/>
        <v>1609</v>
      </c>
      <c r="Y44" s="31"/>
      <c r="Z44" s="41">
        <v>100</v>
      </c>
      <c r="AA44" s="38">
        <f t="shared" si="12"/>
        <v>8</v>
      </c>
      <c r="AB44" s="38">
        <f t="shared" si="12"/>
        <v>20</v>
      </c>
      <c r="AC44" s="38">
        <f t="shared" si="8"/>
        <v>28</v>
      </c>
    </row>
    <row r="45" spans="1:29" ht="12" customHeight="1">
      <c r="A45" s="67">
        <v>40</v>
      </c>
      <c r="B45" s="68">
        <v>786</v>
      </c>
      <c r="C45" s="68">
        <v>739</v>
      </c>
      <c r="D45" s="68">
        <f t="shared" si="9"/>
        <v>1525</v>
      </c>
      <c r="E45" s="69"/>
      <c r="F45" s="71">
        <v>101</v>
      </c>
      <c r="G45" s="68">
        <v>0</v>
      </c>
      <c r="H45" s="68">
        <v>17</v>
      </c>
      <c r="I45" s="70">
        <f t="shared" si="1"/>
        <v>17</v>
      </c>
      <c r="J45" s="32"/>
      <c r="K45" s="67">
        <v>40</v>
      </c>
      <c r="L45" s="68">
        <v>17</v>
      </c>
      <c r="M45" s="68">
        <v>35</v>
      </c>
      <c r="N45" s="72">
        <f t="shared" si="2"/>
        <v>52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803</v>
      </c>
      <c r="W45" s="43">
        <f t="shared" si="11"/>
        <v>774</v>
      </c>
      <c r="X45" s="43">
        <f t="shared" si="6"/>
        <v>1577</v>
      </c>
      <c r="Y45" s="31"/>
      <c r="Z45" s="42">
        <v>101</v>
      </c>
      <c r="AA45" s="34">
        <f t="shared" si="12"/>
        <v>0</v>
      </c>
      <c r="AB45" s="34">
        <f t="shared" si="12"/>
        <v>17</v>
      </c>
      <c r="AC45" s="34">
        <f t="shared" si="8"/>
        <v>17</v>
      </c>
    </row>
    <row r="46" spans="1:29" ht="12" customHeight="1">
      <c r="A46" s="67">
        <v>41</v>
      </c>
      <c r="B46" s="68">
        <v>854</v>
      </c>
      <c r="C46" s="68">
        <v>792</v>
      </c>
      <c r="D46" s="68">
        <f t="shared" si="9"/>
        <v>1646</v>
      </c>
      <c r="E46" s="69"/>
      <c r="F46" s="71">
        <v>102</v>
      </c>
      <c r="G46" s="68">
        <v>1</v>
      </c>
      <c r="H46" s="68">
        <v>6</v>
      </c>
      <c r="I46" s="70">
        <f t="shared" si="1"/>
        <v>7</v>
      </c>
      <c r="J46" s="32"/>
      <c r="K46" s="67">
        <v>41</v>
      </c>
      <c r="L46" s="68">
        <v>25</v>
      </c>
      <c r="M46" s="68">
        <v>38</v>
      </c>
      <c r="N46" s="72">
        <f t="shared" si="2"/>
        <v>63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879</v>
      </c>
      <c r="W46" s="40">
        <f t="shared" si="11"/>
        <v>830</v>
      </c>
      <c r="X46" s="40">
        <f t="shared" si="6"/>
        <v>1709</v>
      </c>
      <c r="Y46" s="31"/>
      <c r="Z46" s="35">
        <v>102</v>
      </c>
      <c r="AA46" s="36">
        <f t="shared" si="12"/>
        <v>1</v>
      </c>
      <c r="AB46" s="36">
        <f t="shared" si="12"/>
        <v>6</v>
      </c>
      <c r="AC46" s="36">
        <f t="shared" si="8"/>
        <v>7</v>
      </c>
    </row>
    <row r="47" spans="1:29" ht="12" customHeight="1">
      <c r="A47" s="67">
        <v>42</v>
      </c>
      <c r="B47" s="68">
        <v>843</v>
      </c>
      <c r="C47" s="68">
        <v>775</v>
      </c>
      <c r="D47" s="68">
        <f t="shared" si="9"/>
        <v>1618</v>
      </c>
      <c r="E47" s="69"/>
      <c r="F47" s="71">
        <v>103</v>
      </c>
      <c r="G47" s="68">
        <v>0</v>
      </c>
      <c r="H47" s="68">
        <v>8</v>
      </c>
      <c r="I47" s="70">
        <f t="shared" si="1"/>
        <v>8</v>
      </c>
      <c r="J47" s="32"/>
      <c r="K47" s="67">
        <v>42</v>
      </c>
      <c r="L47" s="68">
        <v>25</v>
      </c>
      <c r="M47" s="68">
        <v>21</v>
      </c>
      <c r="N47" s="72">
        <f t="shared" si="2"/>
        <v>46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868</v>
      </c>
      <c r="W47" s="36">
        <f t="shared" si="11"/>
        <v>796</v>
      </c>
      <c r="X47" s="36">
        <f t="shared" si="6"/>
        <v>1664</v>
      </c>
      <c r="Y47" s="31"/>
      <c r="Z47" s="35">
        <v>103</v>
      </c>
      <c r="AA47" s="36">
        <f t="shared" si="12"/>
        <v>0</v>
      </c>
      <c r="AB47" s="36">
        <f t="shared" si="12"/>
        <v>8</v>
      </c>
      <c r="AC47" s="36">
        <f t="shared" si="8"/>
        <v>8</v>
      </c>
    </row>
    <row r="48" spans="1:29" ht="12" customHeight="1">
      <c r="A48" s="67">
        <v>43</v>
      </c>
      <c r="B48" s="68">
        <v>880</v>
      </c>
      <c r="C48" s="68">
        <v>812</v>
      </c>
      <c r="D48" s="68">
        <f t="shared" si="9"/>
        <v>1692</v>
      </c>
      <c r="E48" s="69"/>
      <c r="F48" s="71">
        <v>104</v>
      </c>
      <c r="G48" s="68">
        <v>0</v>
      </c>
      <c r="H48" s="68">
        <v>5</v>
      </c>
      <c r="I48" s="70">
        <f t="shared" si="1"/>
        <v>5</v>
      </c>
      <c r="J48" s="32"/>
      <c r="K48" s="67">
        <v>43</v>
      </c>
      <c r="L48" s="68">
        <v>23</v>
      </c>
      <c r="M48" s="68">
        <v>24</v>
      </c>
      <c r="N48" s="72">
        <f t="shared" si="2"/>
        <v>47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903</v>
      </c>
      <c r="W48" s="36">
        <f t="shared" si="11"/>
        <v>836</v>
      </c>
      <c r="X48" s="36">
        <f t="shared" si="6"/>
        <v>1739</v>
      </c>
      <c r="Y48" s="31"/>
      <c r="Z48" s="35">
        <v>104</v>
      </c>
      <c r="AA48" s="36">
        <f t="shared" si="12"/>
        <v>0</v>
      </c>
      <c r="AB48" s="36">
        <f t="shared" si="12"/>
        <v>5</v>
      </c>
      <c r="AC48" s="36">
        <f t="shared" si="8"/>
        <v>5</v>
      </c>
    </row>
    <row r="49" spans="1:29" ht="12" customHeight="1">
      <c r="A49" s="67">
        <v>44</v>
      </c>
      <c r="B49" s="68">
        <v>835</v>
      </c>
      <c r="C49" s="68">
        <v>818</v>
      </c>
      <c r="D49" s="68">
        <f t="shared" si="9"/>
        <v>1653</v>
      </c>
      <c r="E49" s="69"/>
      <c r="F49" s="71">
        <v>105</v>
      </c>
      <c r="G49" s="68">
        <v>0</v>
      </c>
      <c r="H49" s="68">
        <v>2</v>
      </c>
      <c r="I49" s="70">
        <f t="shared" si="1"/>
        <v>2</v>
      </c>
      <c r="J49" s="32"/>
      <c r="K49" s="67">
        <v>44</v>
      </c>
      <c r="L49" s="68">
        <v>24</v>
      </c>
      <c r="M49" s="68">
        <v>27</v>
      </c>
      <c r="N49" s="72">
        <f t="shared" si="2"/>
        <v>51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859</v>
      </c>
      <c r="W49" s="36">
        <f t="shared" si="11"/>
        <v>845</v>
      </c>
      <c r="X49" s="36">
        <f t="shared" si="6"/>
        <v>1704</v>
      </c>
      <c r="Y49" s="31"/>
      <c r="Z49" s="37">
        <v>105</v>
      </c>
      <c r="AA49" s="38">
        <f t="shared" si="12"/>
        <v>0</v>
      </c>
      <c r="AB49" s="38">
        <f t="shared" si="12"/>
        <v>2</v>
      </c>
      <c r="AC49" s="38">
        <f t="shared" si="8"/>
        <v>2</v>
      </c>
    </row>
    <row r="50" spans="1:29" ht="12" customHeight="1">
      <c r="A50" s="67">
        <v>45</v>
      </c>
      <c r="B50" s="68">
        <v>893</v>
      </c>
      <c r="C50" s="68">
        <v>774</v>
      </c>
      <c r="D50" s="68">
        <f t="shared" si="9"/>
        <v>1667</v>
      </c>
      <c r="E50" s="69"/>
      <c r="F50" s="71">
        <v>106</v>
      </c>
      <c r="G50" s="68">
        <v>0</v>
      </c>
      <c r="H50" s="68">
        <v>1</v>
      </c>
      <c r="I50" s="70">
        <f t="shared" si="1"/>
        <v>1</v>
      </c>
      <c r="J50" s="32"/>
      <c r="K50" s="67">
        <v>45</v>
      </c>
      <c r="L50" s="68">
        <v>22</v>
      </c>
      <c r="M50" s="68">
        <v>38</v>
      </c>
      <c r="N50" s="72">
        <f t="shared" si="2"/>
        <v>60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915</v>
      </c>
      <c r="W50" s="43">
        <f t="shared" si="11"/>
        <v>812</v>
      </c>
      <c r="X50" s="43">
        <f t="shared" si="6"/>
        <v>1727</v>
      </c>
      <c r="Y50" s="31"/>
      <c r="Z50" s="39">
        <v>106</v>
      </c>
      <c r="AA50" s="34">
        <f t="shared" si="12"/>
        <v>0</v>
      </c>
      <c r="AB50" s="34">
        <f t="shared" si="12"/>
        <v>1</v>
      </c>
      <c r="AC50" s="34">
        <f t="shared" si="8"/>
        <v>1</v>
      </c>
    </row>
    <row r="51" spans="1:29" ht="12" customHeight="1">
      <c r="A51" s="67">
        <v>46</v>
      </c>
      <c r="B51" s="68">
        <v>848</v>
      </c>
      <c r="C51" s="68">
        <v>797</v>
      </c>
      <c r="D51" s="68">
        <f t="shared" si="9"/>
        <v>1645</v>
      </c>
      <c r="E51" s="69"/>
      <c r="F51" s="71">
        <v>107</v>
      </c>
      <c r="G51" s="68">
        <v>0</v>
      </c>
      <c r="H51" s="68">
        <v>2</v>
      </c>
      <c r="I51" s="70">
        <f t="shared" si="1"/>
        <v>2</v>
      </c>
      <c r="J51" s="32"/>
      <c r="K51" s="67">
        <v>46</v>
      </c>
      <c r="L51" s="68">
        <v>22</v>
      </c>
      <c r="M51" s="68">
        <v>25</v>
      </c>
      <c r="N51" s="72">
        <f t="shared" si="2"/>
        <v>47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870</v>
      </c>
      <c r="W51" s="40">
        <f t="shared" si="11"/>
        <v>822</v>
      </c>
      <c r="X51" s="40">
        <f t="shared" si="6"/>
        <v>1692</v>
      </c>
      <c r="Y51" s="31"/>
      <c r="Z51" s="35">
        <v>107</v>
      </c>
      <c r="AA51" s="36">
        <f t="shared" si="12"/>
        <v>0</v>
      </c>
      <c r="AB51" s="36">
        <f t="shared" si="12"/>
        <v>2</v>
      </c>
      <c r="AC51" s="36">
        <f t="shared" si="8"/>
        <v>2</v>
      </c>
    </row>
    <row r="52" spans="1:29" ht="12" customHeight="1">
      <c r="A52" s="67">
        <v>47</v>
      </c>
      <c r="B52" s="68">
        <v>782</v>
      </c>
      <c r="C52" s="68">
        <v>694</v>
      </c>
      <c r="D52" s="68">
        <f t="shared" si="9"/>
        <v>1476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25</v>
      </c>
      <c r="M52" s="68">
        <v>29</v>
      </c>
      <c r="N52" s="72">
        <f t="shared" si="2"/>
        <v>54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807</v>
      </c>
      <c r="W52" s="36">
        <f t="shared" si="11"/>
        <v>723</v>
      </c>
      <c r="X52" s="36">
        <f t="shared" si="6"/>
        <v>1530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776</v>
      </c>
      <c r="C53" s="68">
        <v>739</v>
      </c>
      <c r="D53" s="68">
        <f t="shared" si="9"/>
        <v>1515</v>
      </c>
      <c r="E53" s="69"/>
      <c r="F53" s="71">
        <v>109</v>
      </c>
      <c r="G53" s="68">
        <v>0</v>
      </c>
      <c r="H53" s="68">
        <v>1</v>
      </c>
      <c r="I53" s="70">
        <f t="shared" si="1"/>
        <v>1</v>
      </c>
      <c r="J53" s="32"/>
      <c r="K53" s="67">
        <v>48</v>
      </c>
      <c r="L53" s="68">
        <v>17</v>
      </c>
      <c r="M53" s="68">
        <v>23</v>
      </c>
      <c r="N53" s="72">
        <f t="shared" si="2"/>
        <v>40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793</v>
      </c>
      <c r="W53" s="36">
        <f t="shared" si="11"/>
        <v>762</v>
      </c>
      <c r="X53" s="36">
        <f t="shared" si="6"/>
        <v>1555</v>
      </c>
      <c r="Y53" s="31"/>
      <c r="Z53" s="35">
        <v>109</v>
      </c>
      <c r="AA53" s="36">
        <f t="shared" si="12"/>
        <v>0</v>
      </c>
      <c r="AB53" s="36">
        <f t="shared" si="12"/>
        <v>1</v>
      </c>
      <c r="AC53" s="36">
        <f t="shared" si="8"/>
        <v>1</v>
      </c>
    </row>
    <row r="54" spans="1:29" ht="12" customHeight="1">
      <c r="A54" s="67">
        <v>49</v>
      </c>
      <c r="B54" s="68">
        <v>697</v>
      </c>
      <c r="C54" s="68">
        <v>732</v>
      </c>
      <c r="D54" s="68">
        <f t="shared" si="9"/>
        <v>1429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13</v>
      </c>
      <c r="M54" s="68">
        <v>28</v>
      </c>
      <c r="N54" s="72">
        <f t="shared" si="2"/>
        <v>41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710</v>
      </c>
      <c r="W54" s="36">
        <f t="shared" si="11"/>
        <v>760</v>
      </c>
      <c r="X54" s="36">
        <f t="shared" si="6"/>
        <v>1470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796</v>
      </c>
      <c r="C55" s="68">
        <v>694</v>
      </c>
      <c r="D55" s="68">
        <f t="shared" si="9"/>
        <v>1490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18</v>
      </c>
      <c r="M55" s="68">
        <v>25</v>
      </c>
      <c r="N55" s="72">
        <f t="shared" si="2"/>
        <v>43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814</v>
      </c>
      <c r="W55" s="43">
        <f t="shared" si="11"/>
        <v>719</v>
      </c>
      <c r="X55" s="43">
        <f t="shared" si="6"/>
        <v>1533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587</v>
      </c>
      <c r="C56" s="68">
        <v>565</v>
      </c>
      <c r="D56" s="68">
        <f t="shared" si="9"/>
        <v>1152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18</v>
      </c>
      <c r="M56" s="68">
        <v>17</v>
      </c>
      <c r="N56" s="72">
        <f t="shared" si="2"/>
        <v>35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605</v>
      </c>
      <c r="W56" s="40">
        <f t="shared" si="11"/>
        <v>582</v>
      </c>
      <c r="X56" s="40">
        <f t="shared" si="6"/>
        <v>1187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691</v>
      </c>
      <c r="C57" s="68">
        <v>738</v>
      </c>
      <c r="D57" s="68">
        <f t="shared" si="9"/>
        <v>1429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18</v>
      </c>
      <c r="M57" s="68">
        <v>17</v>
      </c>
      <c r="N57" s="72">
        <f t="shared" si="2"/>
        <v>35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709</v>
      </c>
      <c r="W57" s="36">
        <f t="shared" si="11"/>
        <v>755</v>
      </c>
      <c r="X57" s="36">
        <f t="shared" si="6"/>
        <v>1464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700</v>
      </c>
      <c r="C58" s="68">
        <v>656</v>
      </c>
      <c r="D58" s="68">
        <f t="shared" si="9"/>
        <v>1356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24</v>
      </c>
      <c r="M58" s="68">
        <v>19</v>
      </c>
      <c r="N58" s="72">
        <f t="shared" si="2"/>
        <v>43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724</v>
      </c>
      <c r="W58" s="36">
        <f t="shared" si="11"/>
        <v>675</v>
      </c>
      <c r="X58" s="36">
        <f t="shared" si="6"/>
        <v>1399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700</v>
      </c>
      <c r="C59" s="68">
        <v>704</v>
      </c>
      <c r="D59" s="68">
        <f t="shared" si="9"/>
        <v>1404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14</v>
      </c>
      <c r="M59" s="68">
        <v>18</v>
      </c>
      <c r="N59" s="72">
        <f t="shared" si="2"/>
        <v>32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714</v>
      </c>
      <c r="W59" s="36">
        <f t="shared" si="11"/>
        <v>722</v>
      </c>
      <c r="X59" s="36">
        <f t="shared" si="6"/>
        <v>1436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645</v>
      </c>
      <c r="C60" s="68">
        <v>640</v>
      </c>
      <c r="D60" s="68">
        <f t="shared" si="9"/>
        <v>1285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19</v>
      </c>
      <c r="M60" s="68">
        <v>11</v>
      </c>
      <c r="N60" s="72">
        <f t="shared" si="2"/>
        <v>30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664</v>
      </c>
      <c r="W60" s="43">
        <f t="shared" si="11"/>
        <v>651</v>
      </c>
      <c r="X60" s="43">
        <f t="shared" si="6"/>
        <v>1315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635</v>
      </c>
      <c r="C61" s="68">
        <v>610</v>
      </c>
      <c r="D61" s="68">
        <f t="shared" si="9"/>
        <v>1245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18</v>
      </c>
      <c r="M61" s="68">
        <v>14</v>
      </c>
      <c r="N61" s="72">
        <f t="shared" si="2"/>
        <v>32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653</v>
      </c>
      <c r="W61" s="40">
        <f t="shared" si="11"/>
        <v>624</v>
      </c>
      <c r="X61" s="40">
        <f t="shared" si="6"/>
        <v>1277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678</v>
      </c>
      <c r="C62" s="68">
        <v>632</v>
      </c>
      <c r="D62" s="68">
        <f t="shared" si="9"/>
        <v>1310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13</v>
      </c>
      <c r="M62" s="68">
        <v>16</v>
      </c>
      <c r="N62" s="72">
        <f t="shared" si="2"/>
        <v>29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691</v>
      </c>
      <c r="W62" s="36">
        <f t="shared" si="11"/>
        <v>648</v>
      </c>
      <c r="X62" s="36">
        <f t="shared" si="6"/>
        <v>1339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678</v>
      </c>
      <c r="C63" s="68">
        <v>682</v>
      </c>
      <c r="D63" s="68">
        <f t="shared" si="9"/>
        <v>1360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13</v>
      </c>
      <c r="M63" s="68">
        <v>8</v>
      </c>
      <c r="N63" s="72">
        <f t="shared" si="2"/>
        <v>21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691</v>
      </c>
      <c r="W63" s="36">
        <f t="shared" si="11"/>
        <v>690</v>
      </c>
      <c r="X63" s="36">
        <f t="shared" si="6"/>
        <v>1381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690</v>
      </c>
      <c r="C64" s="68">
        <v>696</v>
      </c>
      <c r="D64" s="68">
        <f t="shared" si="9"/>
        <v>1386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13</v>
      </c>
      <c r="M64" s="68">
        <v>10</v>
      </c>
      <c r="N64" s="72">
        <f t="shared" si="2"/>
        <v>23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703</v>
      </c>
      <c r="W64" s="36">
        <f t="shared" si="11"/>
        <v>706</v>
      </c>
      <c r="X64" s="36">
        <f t="shared" si="6"/>
        <v>1409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612</v>
      </c>
      <c r="C65" s="68">
        <v>630</v>
      </c>
      <c r="D65" s="68">
        <f t="shared" si="9"/>
        <v>1242</v>
      </c>
      <c r="E65" s="69"/>
      <c r="F65" s="86" t="s">
        <v>266</v>
      </c>
      <c r="G65" s="74">
        <f>SUM(B5:B65,G5:G64,)</f>
        <v>55523</v>
      </c>
      <c r="H65" s="74">
        <f>SUM(C5:C65,H5:H64)</f>
        <v>56453</v>
      </c>
      <c r="I65" s="83">
        <f>SUM(D5:D65,I5:I64)</f>
        <v>111976</v>
      </c>
      <c r="J65" s="84"/>
      <c r="K65" s="67">
        <v>60</v>
      </c>
      <c r="L65" s="68">
        <v>11</v>
      </c>
      <c r="M65" s="68">
        <v>10</v>
      </c>
      <c r="N65" s="72">
        <f t="shared" si="2"/>
        <v>21</v>
      </c>
      <c r="O65" s="7"/>
      <c r="P65" s="75" t="s">
        <v>265</v>
      </c>
      <c r="Q65" s="76">
        <f>SUM(L5:L65,Q5:Q64)</f>
        <v>1557</v>
      </c>
      <c r="R65" s="76">
        <f>SUM(M5:M65,R5:R64)</f>
        <v>1329</v>
      </c>
      <c r="S65" s="77">
        <f>SUM(N5:N65,S5:S64)</f>
        <v>2886</v>
      </c>
      <c r="T65" s="32"/>
      <c r="U65" s="45">
        <v>60</v>
      </c>
      <c r="V65" s="43">
        <f t="shared" si="10"/>
        <v>623</v>
      </c>
      <c r="W65" s="43">
        <f t="shared" si="11"/>
        <v>640</v>
      </c>
      <c r="X65" s="43">
        <f t="shared" si="6"/>
        <v>1263</v>
      </c>
      <c r="Y65" s="31"/>
      <c r="Z65" s="48" t="s">
        <v>266</v>
      </c>
      <c r="AA65" s="46">
        <f>SUM(AA5:AA64,V5:V65)</f>
        <v>57080</v>
      </c>
      <c r="AB65" s="46">
        <f>SUM(AB5:AB64,W5:W65)</f>
        <v>57782</v>
      </c>
      <c r="AC65" s="47">
        <f>SUM(AC5:AC64,X5:X65)</f>
        <v>114862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ｷｶｸｶ</cp:lastModifiedBy>
  <cp:lastPrinted>2017-09-29T10:29:08Z</cp:lastPrinted>
  <dcterms:created xsi:type="dcterms:W3CDTF">2007-06-07T06:35:29Z</dcterms:created>
  <dcterms:modified xsi:type="dcterms:W3CDTF">2017-10-05T08:30:38Z</dcterms:modified>
  <cp:category/>
  <cp:version/>
  <cp:contentType/>
  <cp:contentStatus/>
</cp:coreProperties>
</file>