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19455" windowHeight="8730" activeTab="1"/>
  </bookViews>
  <sheets>
    <sheet name="平成30年5月1日支所別集計" sheetId="1" r:id="rId1"/>
    <sheet name="平成30年5月1日町別人口" sheetId="2" r:id="rId2"/>
    <sheet name="平成30年5月1日年齢別人口" sheetId="3" r:id="rId3"/>
  </sheets>
  <definedNames>
    <definedName name="_xlnm.Print_Area" localSheetId="0">'平成30年5月1日支所別集計'!$A$1:$F$54</definedName>
    <definedName name="_xlnm.Print_Titles" localSheetId="1">'平成30年5月1日町別人口'!$4:$4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<sst xmlns="http://schemas.openxmlformats.org/spreadsheetml/2006/main" count="384" uniqueCount="289">
  <si>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</si>
  <si>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</si>
  <si>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</si>
  <si>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</si>
  <si>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</si>
  <si>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</si>
  <si>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</si>
  <si>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</si>
  <si>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</si>
  <si>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</si>
  <si>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</si>
  <si>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</si>
  <si>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</si>
  <si>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</si>
  <si>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</si>
  <si>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</si>
  <si>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</si>
  <si>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</si>
  <si>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</si>
  <si>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</si>
  <si>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</si>
  <si>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</si>
  <si>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</si>
  <si>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</si>
  <si>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</si>
  <si>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</si>
  <si>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</si>
  <si>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</si>
  <si>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</si>
  <si>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</si>
  <si>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</si>
  <si>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</si>
  <si>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</si>
  <si>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</si>
  <si>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</si>
  <si>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</si>
  <si>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</si>
  <si>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</si>
  <si>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</si>
  <si>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</si>
  <si>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</si>
  <si>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</si>
  <si>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</si>
  <si>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</si>
  <si>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</si>
  <si>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</si>
  <si>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</si>
  <si>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</si>
  <si>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</si>
  <si>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</si>
  <si>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</si>
  <si>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</si>
  <si>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</si>
  <si>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</si>
  <si>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</si>
  <si>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</si>
  <si>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</si>
  <si>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</si>
  <si>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</si>
  <si>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</si>
  <si>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</si>
  <si>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</si>
  <si>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</si>
  <si>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</si>
  <si>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</si>
  <si>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</si>
  <si>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</si>
  <si>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</si>
  <si>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</si>
  <si>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</si>
  <si>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</si>
  <si>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</si>
  <si>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</si>
  <si>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</si>
  <si>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</si>
  <si>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</si>
  <si>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</si>
  <si>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</si>
  <si>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</si>
  <si>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</si>
  <si>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</si>
  <si>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</si>
  <si>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</si>
  <si>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</si>
  <si>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</si>
  <si>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</si>
  <si>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</si>
  <si>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</si>
  <si>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</si>
  <si>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</si>
  <si>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</si>
  <si>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</si>
  <si>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</si>
  <si>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</si>
  <si>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</si>
  <si>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</si>
  <si>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</si>
  <si>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</si>
  <si>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</si>
  <si>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</si>
  <si>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</si>
  <si>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</si>
  <si>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</si>
  <si>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</si>
  <si>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</si>
  <si>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</si>
  <si>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</si>
  <si>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</si>
  <si>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</si>
  <si>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</si>
  <si>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</si>
  <si>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</si>
  <si>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</si>
  <si>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</si>
  <si>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</si>
  <si>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</si>
  <si>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</si>
  <si>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</si>
  <si>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</si>
  <si>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</si>
  <si>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</si>
  <si>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</si>
  <si>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</si>
  <si>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</si>
  <si>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</si>
  <si>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</si>
  <si>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</si>
  <si>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</si>
  <si>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</si>
  <si>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</si>
  <si>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</si>
  <si>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</si>
  <si>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</si>
  <si>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</si>
  <si>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</si>
  <si>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</si>
  <si>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</si>
  <si>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</si>
  <si>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</si>
  <si>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</si>
  <si>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</si>
  <si>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</si>
  <si>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</si>
  <si>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</si>
  <si>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</si>
  <si>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</si>
  <si>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</si>
  <si>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</si>
  <si>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</si>
  <si>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</si>
  <si>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</si>
  <si>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</si>
  <si>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</si>
  <si>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</si>
  <si>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</si>
  <si>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</si>
  <si>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</si>
  <si>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</si>
  <si>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</si>
  <si>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</si>
  <si>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</si>
  <si>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</si>
  <si>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</si>
  <si>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</si>
  <si>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</si>
  <si>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</si>
  <si>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</si>
  <si>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</si>
  <si>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</si>
  <si>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</si>
  <si>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</si>
  <si>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</si>
  <si>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</si>
  <si>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</si>
  <si>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</si>
  <si>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</si>
  <si>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</si>
  <si>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</si>
  <si>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</si>
  <si>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</si>
  <si>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</si>
  <si>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</si>
  <si>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</si>
  <si>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</si>
  <si>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</si>
  <si>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</si>
  <si>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</si>
  <si>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</si>
  <si>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</si>
  <si>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</si>
  <si>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</si>
  <si>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</si>
  <si>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</si>
  <si>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</si>
  <si>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</si>
  <si>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</si>
  <si>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</si>
  <si>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</si>
  <si>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</si>
  <si>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</si>
  <si>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</si>
  <si>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</si>
  <si>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</si>
  <si>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</si>
  <si>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</si>
  <si>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</si>
  <si>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</si>
  <si>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</si>
  <si>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</si>
  <si>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</si>
  <si>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</si>
  <si>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</si>
  <si>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</si>
  <si>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</si>
  <si>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</si>
  <si>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</si>
  <si>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</si>
  <si>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</si>
  <si>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</si>
  <si>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</si>
  <si>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</si>
  <si>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</si>
  <si>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</si>
  <si>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</si>
  <si>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</si>
  <si>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</si>
  <si>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</si>
  <si>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</si>
  <si>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</si>
  <si>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</si>
  <si>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</si>
  <si>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</si>
  <si>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</si>
  <si>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</si>
  <si>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</si>
  <si>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</si>
  <si>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</si>
  <si>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</si>
  <si>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</si>
  <si>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</si>
  <si>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</si>
  <si>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</si>
  <si>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</si>
  <si>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</si>
  <si>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</si>
  <si>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</si>
  <si>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</si>
  <si>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</si>
  <si>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</si>
  <si>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</si>
  <si>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</si>
  <si>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</si>
  <si>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</si>
  <si>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</si>
  <si>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</si>
  <si>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</si>
  <si>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</si>
  <si>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</si>
  <si>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</si>
  <si>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</si>
  <si>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</si>
  <si>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</si>
  <si>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</si>
  <si>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</si>
  <si>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</si>
  <si>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</si>
  <si>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</si>
  <si>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</si>
  <si>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</si>
  <si>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</si>
  <si>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</si>
  <si>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</si>
  <si>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</si>
  <si>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</si>
  <si>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</si>
  <si>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</si>
  <si>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</si>
  <si>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</si>
  <si>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</si>
  <si>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</si>
  <si>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</si>
  <si>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</si>
  <si>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</si>
  <si>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</si>
  <si>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</si>
  <si>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</si>
  <si>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</si>
  <si>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</si>
  <si>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平成30年5月1日現在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</si>
</sst>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176" applyFont="1" applyAlignment="1">
      <alignment horizontal="center"/>
    </xf>
    <xf numFmtId="38" fontId="0" fillId="0" borderId="0" xfId="176" applyAlignment="1">
      <alignment vertical="center"/>
    </xf>
    <xf numFmtId="38" fontId="0" fillId="0" borderId="0" xfId="176" applyBorder="1" applyAlignment="1">
      <alignment vertical="center"/>
    </xf>
    <xf numFmtId="38" fontId="0" fillId="0" borderId="10" xfId="176" applyBorder="1" applyAlignment="1">
      <alignment horizontal="center" vertical="center"/>
    </xf>
    <xf numFmtId="38" fontId="0" fillId="0" borderId="11" xfId="176" applyBorder="1" applyAlignment="1">
      <alignment horizontal="center" vertical="center"/>
    </xf>
    <xf numFmtId="38" fontId="0" fillId="0" borderId="12" xfId="176" applyBorder="1" applyAlignment="1">
      <alignment horizontal="center" vertical="center"/>
    </xf>
    <xf numFmtId="0" fontId="0" fillId="0" borderId="0" xfId="224">
      <alignment/>
      <protection/>
    </xf>
    <xf numFmtId="0" fontId="0" fillId="0" borderId="0" xfId="225">
      <alignment/>
      <protection/>
    </xf>
    <xf numFmtId="0" fontId="1" fillId="0" borderId="0" xfId="224" applyFont="1">
      <alignment/>
      <protection/>
    </xf>
    <xf numFmtId="0" fontId="0" fillId="0" borderId="0" xfId="224" applyFont="1">
      <alignment/>
      <protection/>
    </xf>
    <xf numFmtId="0" fontId="4" fillId="0" borderId="0" xfId="225" applyFont="1" applyAlignment="1">
      <alignment/>
      <protection/>
    </xf>
    <xf numFmtId="0" fontId="5" fillId="0" borderId="0" xfId="225" applyFont="1" applyAlignment="1">
      <alignment horizontal="right"/>
      <protection/>
    </xf>
    <xf numFmtId="0" fontId="1" fillId="0" borderId="0" xfId="225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224" applyBorder="1" applyAlignment="1">
      <alignment horizontal="center" vertical="center"/>
      <protection/>
    </xf>
    <xf numFmtId="0" fontId="0" fillId="0" borderId="0" xfId="224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224" applyBorder="1" applyAlignment="1">
      <alignment horizontal="center" vertical="center"/>
      <protection/>
    </xf>
    <xf numFmtId="38" fontId="0" fillId="0" borderId="0" xfId="176" applyBorder="1" applyAlignment="1">
      <alignment vertical="center"/>
    </xf>
    <xf numFmtId="38" fontId="0" fillId="0" borderId="0" xfId="176" applyFont="1" applyAlignment="1">
      <alignment vertical="center"/>
    </xf>
    <xf numFmtId="38" fontId="3" fillId="0" borderId="0" xfId="176" applyFont="1" applyBorder="1" applyAlignment="1">
      <alignment vertical="center"/>
    </xf>
    <xf numFmtId="0" fontId="0" fillId="0" borderId="0" xfId="224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224" applyBorder="1" applyAlignment="1">
      <alignment horizontal="right" vertical="center"/>
      <protection/>
    </xf>
    <xf numFmtId="177" fontId="0" fillId="0" borderId="14" xfId="224" applyNumberFormat="1" applyBorder="1" applyAlignment="1">
      <alignment horizontal="right" vertical="center"/>
      <protection/>
    </xf>
    <xf numFmtId="0" fontId="0" fillId="0" borderId="15" xfId="224" applyBorder="1" applyAlignment="1">
      <alignment horizontal="right" vertical="center"/>
      <protection/>
    </xf>
    <xf numFmtId="177" fontId="0" fillId="0" borderId="15" xfId="224" applyNumberFormat="1" applyBorder="1" applyAlignment="1">
      <alignment horizontal="right" vertical="center"/>
      <protection/>
    </xf>
    <xf numFmtId="0" fontId="0" fillId="0" borderId="16" xfId="224" applyBorder="1" applyAlignment="1">
      <alignment horizontal="right" vertical="center"/>
      <protection/>
    </xf>
    <xf numFmtId="177" fontId="0" fillId="0" borderId="17" xfId="224" applyNumberFormat="1" applyBorder="1" applyAlignment="1">
      <alignment horizontal="right" vertical="center"/>
      <protection/>
    </xf>
    <xf numFmtId="0" fontId="0" fillId="0" borderId="18" xfId="224" applyBorder="1" applyAlignment="1">
      <alignment horizontal="right" vertical="center"/>
      <protection/>
    </xf>
    <xf numFmtId="177" fontId="0" fillId="0" borderId="18" xfId="224" applyNumberFormat="1" applyBorder="1" applyAlignment="1">
      <alignment horizontal="right" vertical="center"/>
      <protection/>
    </xf>
    <xf numFmtId="0" fontId="0" fillId="0" borderId="19" xfId="224" applyBorder="1" applyAlignment="1">
      <alignment horizontal="right" vertical="center"/>
      <protection/>
    </xf>
    <xf numFmtId="0" fontId="0" fillId="0" borderId="20" xfId="224" applyBorder="1" applyAlignment="1">
      <alignment horizontal="right" vertical="center"/>
      <protection/>
    </xf>
    <xf numFmtId="177" fontId="0" fillId="0" borderId="21" xfId="224" applyNumberFormat="1" applyBorder="1" applyAlignment="1">
      <alignment horizontal="right" vertical="center"/>
      <protection/>
    </xf>
    <xf numFmtId="0" fontId="0" fillId="0" borderId="17" xfId="224" applyBorder="1" applyAlignment="1">
      <alignment horizontal="right" vertical="center"/>
      <protection/>
    </xf>
    <xf numFmtId="0" fontId="0" fillId="0" borderId="21" xfId="224" applyBorder="1" applyAlignment="1">
      <alignment horizontal="right" vertical="center"/>
      <protection/>
    </xf>
    <xf numFmtId="177" fontId="0" fillId="0" borderId="11" xfId="224" applyNumberFormat="1" applyBorder="1" applyAlignment="1">
      <alignment horizontal="right" vertical="center"/>
      <protection/>
    </xf>
    <xf numFmtId="177" fontId="0" fillId="0" borderId="12" xfId="224" applyNumberFormat="1" applyBorder="1" applyAlignment="1">
      <alignment horizontal="right" vertical="center"/>
      <protection/>
    </xf>
    <xf numFmtId="0" fontId="0" fillId="0" borderId="22" xfId="224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76" applyBorder="1" applyAlignment="1">
      <alignment/>
    </xf>
    <xf numFmtId="38" fontId="0" fillId="0" borderId="0" xfId="176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76" applyBorder="1" applyAlignment="1">
      <alignment/>
    </xf>
    <xf numFmtId="38" fontId="0" fillId="0" borderId="13" xfId="176" applyFill="1" applyBorder="1" applyAlignment="1">
      <alignment/>
    </xf>
    <xf numFmtId="38" fontId="0" fillId="0" borderId="13" xfId="176" applyFont="1" applyBorder="1" applyAlignment="1">
      <alignment/>
    </xf>
    <xf numFmtId="38" fontId="0" fillId="0" borderId="24" xfId="176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224" applyFill="1" applyBorder="1">
      <alignment/>
      <protection/>
    </xf>
    <xf numFmtId="38" fontId="0" fillId="0" borderId="0" xfId="176" applyFill="1" applyAlignment="1">
      <alignment vertical="center"/>
    </xf>
    <xf numFmtId="0" fontId="0" fillId="0" borderId="0" xfId="224" applyBorder="1">
      <alignment/>
      <protection/>
    </xf>
    <xf numFmtId="38" fontId="0" fillId="0" borderId="0" xfId="176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76" applyFont="1" applyBorder="1" applyAlignment="1">
      <alignment horizontal="center" vertical="center" shrinkToFit="1"/>
    </xf>
    <xf numFmtId="38" fontId="0" fillId="0" borderId="11" xfId="176" applyFont="1" applyBorder="1" applyAlignment="1">
      <alignment horizontal="center" vertical="center"/>
    </xf>
    <xf numFmtId="38" fontId="0" fillId="33" borderId="21" xfId="176" applyFill="1" applyBorder="1" applyAlignment="1">
      <alignment horizontal="right" vertical="center"/>
    </xf>
    <xf numFmtId="38" fontId="0" fillId="33" borderId="24" xfId="176" applyFill="1" applyBorder="1" applyAlignment="1">
      <alignment horizontal="right" vertical="center"/>
    </xf>
    <xf numFmtId="0" fontId="0" fillId="0" borderId="13" xfId="227" applyBorder="1">
      <alignment/>
      <protection/>
    </xf>
    <xf numFmtId="177" fontId="0" fillId="0" borderId="13" xfId="227" applyNumberFormat="1" applyBorder="1">
      <alignment/>
      <protection/>
    </xf>
    <xf numFmtId="0" fontId="0" fillId="0" borderId="0" xfId="227">
      <alignment/>
      <protection/>
    </xf>
    <xf numFmtId="3" fontId="0" fillId="0" borderId="13" xfId="227" applyNumberFormat="1" applyBorder="1">
      <alignment/>
      <protection/>
    </xf>
    <xf numFmtId="0" fontId="0" fillId="0" borderId="13" xfId="224" applyBorder="1">
      <alignment/>
      <protection/>
    </xf>
    <xf numFmtId="177" fontId="0" fillId="0" borderId="13" xfId="224" applyNumberFormat="1" applyBorder="1">
      <alignment/>
      <protection/>
    </xf>
    <xf numFmtId="0" fontId="0" fillId="0" borderId="14" xfId="224" applyBorder="1">
      <alignment/>
      <protection/>
    </xf>
    <xf numFmtId="3" fontId="0" fillId="0" borderId="11" xfId="227" applyNumberFormat="1" applyBorder="1">
      <alignment/>
      <protection/>
    </xf>
    <xf numFmtId="0" fontId="0" fillId="0" borderId="22" xfId="224" applyBorder="1">
      <alignment/>
      <protection/>
    </xf>
    <xf numFmtId="177" fontId="0" fillId="0" borderId="11" xfId="224" applyNumberFormat="1" applyBorder="1">
      <alignment/>
      <protection/>
    </xf>
    <xf numFmtId="177" fontId="0" fillId="0" borderId="12" xfId="224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227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76" applyBorder="1" applyAlignment="1">
      <alignment horizontal="right" vertical="center"/>
    </xf>
    <xf numFmtId="0" fontId="0" fillId="0" borderId="10" xfId="227" applyFont="1" applyBorder="1">
      <alignment/>
      <protection/>
    </xf>
    <xf numFmtId="177" fontId="0" fillId="0" borderId="0" xfId="224" applyNumberFormat="1">
      <alignment/>
      <protection/>
    </xf>
    <xf numFmtId="178" fontId="3" fillId="0" borderId="0" xfId="176" applyNumberFormat="1" applyFont="1" applyBorder="1" applyAlignment="1">
      <alignment horizontal="center"/>
    </xf>
    <xf numFmtId="178" fontId="3" fillId="0" borderId="0" xfId="176" applyNumberFormat="1" applyFont="1" applyBorder="1" applyAlignment="1">
      <alignment vertical="center"/>
    </xf>
    <xf numFmtId="178" fontId="3" fillId="0" borderId="0" xfId="176" applyNumberFormat="1" applyFont="1" applyBorder="1" applyAlignment="1">
      <alignment horizontal="center" vertical="center" wrapText="1"/>
    </xf>
    <xf numFmtId="178" fontId="0" fillId="0" borderId="0" xfId="176" applyNumberFormat="1" applyAlignment="1">
      <alignment vertical="center"/>
    </xf>
    <xf numFmtId="178" fontId="0" fillId="0" borderId="0" xfId="176" applyNumberFormat="1" applyBorder="1" applyAlignment="1">
      <alignment vertical="center"/>
    </xf>
    <xf numFmtId="178" fontId="0" fillId="0" borderId="11" xfId="176" applyNumberFormat="1" applyBorder="1" applyAlignment="1">
      <alignment horizontal="center" vertical="center"/>
    </xf>
    <xf numFmtId="178" fontId="0" fillId="0" borderId="12" xfId="176" applyNumberFormat="1" applyBorder="1" applyAlignment="1">
      <alignment horizontal="center" vertical="center"/>
    </xf>
    <xf numFmtId="178" fontId="0" fillId="0" borderId="0" xfId="176" applyNumberFormat="1" applyBorder="1" applyAlignment="1">
      <alignment horizontal="center" vertical="center"/>
    </xf>
    <xf numFmtId="178" fontId="0" fillId="0" borderId="0" xfId="176" applyNumberFormat="1" applyBorder="1" applyAlignment="1">
      <alignment vertical="center"/>
    </xf>
    <xf numFmtId="178" fontId="0" fillId="0" borderId="29" xfId="176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76" applyNumberFormat="1" applyBorder="1" applyAlignment="1">
      <alignment horizontal="right" vertical="center"/>
    </xf>
    <xf numFmtId="178" fontId="0" fillId="0" borderId="31" xfId="176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76" applyNumberFormat="1" applyFont="1" applyFill="1" applyAlignment="1">
      <alignment vertical="center"/>
    </xf>
    <xf numFmtId="178" fontId="0" fillId="0" borderId="0" xfId="224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226" applyNumberFormat="1" applyFill="1" applyBorder="1">
      <alignment/>
      <protection/>
    </xf>
    <xf numFmtId="178" fontId="0" fillId="0" borderId="0" xfId="176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224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76" applyNumberFormat="1" applyFont="1" applyAlignment="1">
      <alignment vertical="center"/>
    </xf>
    <xf numFmtId="178" fontId="0" fillId="0" borderId="33" xfId="176" applyNumberFormat="1" applyFill="1" applyBorder="1" applyAlignment="1">
      <alignment horizontal="right" vertical="center" shrinkToFit="1"/>
    </xf>
    <xf numFmtId="178" fontId="0" fillId="0" borderId="34" xfId="176" applyNumberFormat="1" applyFill="1" applyBorder="1" applyAlignment="1">
      <alignment horizontal="right" vertical="center" shrinkToFit="1"/>
    </xf>
    <xf numFmtId="178" fontId="0" fillId="0" borderId="35" xfId="176" applyNumberFormat="1" applyFill="1" applyBorder="1" applyAlignment="1">
      <alignment shrinkToFit="1"/>
    </xf>
    <xf numFmtId="178" fontId="0" fillId="0" borderId="33" xfId="176" applyNumberFormat="1" applyFill="1" applyBorder="1" applyAlignment="1">
      <alignment shrinkToFit="1"/>
    </xf>
    <xf numFmtId="178" fontId="0" fillId="0" borderId="36" xfId="176" applyNumberFormat="1" applyFill="1" applyBorder="1" applyAlignment="1">
      <alignment shrinkToFit="1"/>
    </xf>
    <xf numFmtId="178" fontId="0" fillId="0" borderId="0" xfId="176" applyNumberFormat="1" applyFill="1" applyBorder="1" applyAlignment="1">
      <alignment vertical="center" shrinkToFit="1"/>
    </xf>
    <xf numFmtId="178" fontId="0" fillId="0" borderId="37" xfId="176" applyNumberFormat="1" applyFill="1" applyBorder="1" applyAlignment="1">
      <alignment vertical="center" shrinkToFit="1"/>
    </xf>
    <xf numFmtId="38" fontId="0" fillId="0" borderId="0" xfId="176" applyBorder="1" applyAlignment="1">
      <alignment vertical="center" shrinkToFit="1"/>
    </xf>
    <xf numFmtId="38" fontId="0" fillId="33" borderId="35" xfId="176" applyFill="1" applyBorder="1" applyAlignment="1">
      <alignment horizontal="right" vertical="center" shrinkToFit="1"/>
    </xf>
    <xf numFmtId="38" fontId="0" fillId="33" borderId="33" xfId="176" applyFill="1" applyBorder="1" applyAlignment="1">
      <alignment horizontal="right" vertical="center" shrinkToFit="1"/>
    </xf>
    <xf numFmtId="38" fontId="0" fillId="33" borderId="36" xfId="176" applyFill="1" applyBorder="1" applyAlignment="1">
      <alignment horizontal="right" vertical="center" shrinkToFit="1"/>
    </xf>
    <xf numFmtId="38" fontId="0" fillId="0" borderId="0" xfId="176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76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76" applyNumberFormat="1" applyFont="1" applyBorder="1" applyAlignment="1">
      <alignment horizontal="center" vertical="center"/>
    </xf>
    <xf numFmtId="178" fontId="0" fillId="0" borderId="12" xfId="176" applyNumberFormat="1" applyFont="1" applyBorder="1" applyAlignment="1">
      <alignment horizontal="center" vertical="center"/>
    </xf>
    <xf numFmtId="178" fontId="0" fillId="0" borderId="22" xfId="176" applyNumberFormat="1" applyFont="1" applyBorder="1" applyAlignment="1">
      <alignment horizontal="center" vertical="center"/>
    </xf>
    <xf numFmtId="38" fontId="1" fillId="0" borderId="0" xfId="176" applyFont="1" applyAlignment="1">
      <alignment/>
    </xf>
    <xf numFmtId="38" fontId="8" fillId="0" borderId="13" xfId="176" applyFont="1" applyBorder="1" applyAlignment="1">
      <alignment vertical="center"/>
    </xf>
    <xf numFmtId="38" fontId="8" fillId="34" borderId="13" xfId="176" applyFont="1" applyFill="1" applyBorder="1" applyAlignment="1">
      <alignment vertical="center"/>
    </xf>
    <xf numFmtId="38" fontId="9" fillId="0" borderId="0" xfId="176" applyFont="1" applyAlignment="1">
      <alignment vertical="center"/>
    </xf>
    <xf numFmtId="38" fontId="8" fillId="0" borderId="13" xfId="176" applyFont="1" applyBorder="1" applyAlignment="1">
      <alignment horizontal="center" vertical="center"/>
    </xf>
    <xf numFmtId="10" fontId="9" fillId="0" borderId="13" xfId="150" applyNumberFormat="1" applyFont="1" applyBorder="1" applyAlignment="1">
      <alignment vertical="center"/>
    </xf>
    <xf numFmtId="38" fontId="8" fillId="35" borderId="13" xfId="176" applyFont="1" applyFill="1" applyBorder="1" applyAlignment="1">
      <alignment vertical="center"/>
    </xf>
    <xf numFmtId="38" fontId="8" fillId="34" borderId="13" xfId="176" applyFont="1" applyFill="1" applyBorder="1" applyAlignment="1">
      <alignment horizontal="center" vertical="center"/>
    </xf>
    <xf numFmtId="38" fontId="8" fillId="0" borderId="13" xfId="176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176" applyBorder="1" applyAlignment="1">
      <alignment horizontal="center" vertical="center" shrinkToFit="1"/>
    </xf>
    <xf numFmtId="38" fontId="0" fillId="0" borderId="42" xfId="176" applyBorder="1" applyAlignment="1">
      <alignment horizontal="center" vertical="center" shrinkToFit="1"/>
    </xf>
    <xf numFmtId="178" fontId="3" fillId="0" borderId="0" xfId="176" applyNumberFormat="1" applyFont="1" applyBorder="1" applyAlignment="1">
      <alignment horizontal="center"/>
    </xf>
    <xf numFmtId="38" fontId="3" fillId="0" borderId="0" xfId="176" applyFont="1" applyBorder="1" applyAlignment="1">
      <alignment horizontal="center"/>
    </xf>
    <xf numFmtId="38" fontId="1" fillId="0" borderId="0" xfId="176" applyFont="1" applyAlignment="1">
      <alignment horizontal="center"/>
    </xf>
    <xf numFmtId="38" fontId="1" fillId="0" borderId="0" xfId="176" applyFont="1" applyAlignment="1">
      <alignment horizontal="center" shrinkToFit="1"/>
    </xf>
    <xf numFmtId="0" fontId="1" fillId="0" borderId="0" xfId="224" applyFont="1" applyAlignment="1">
      <alignment vertical="center"/>
      <protection/>
    </xf>
    <xf numFmtId="0" fontId="0" fillId="0" borderId="0" xfId="2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224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219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メモ" xfId="151"/>
    <cellStyle name="メモ 2" xfId="152"/>
    <cellStyle name="メモ 3" xfId="153"/>
    <cellStyle name="メモ 4" xfId="154"/>
    <cellStyle name="メモ 5" xfId="155"/>
    <cellStyle name="リンク セル" xfId="156"/>
    <cellStyle name="リンク セル 2" xfId="157"/>
    <cellStyle name="リンク セル 3" xfId="158"/>
    <cellStyle name="リンク セル 4" xfId="159"/>
    <cellStyle name="リンク セル 5" xfId="160"/>
    <cellStyle name="悪い" xfId="161"/>
    <cellStyle name="悪い 2" xfId="162"/>
    <cellStyle name="悪い 3" xfId="163"/>
    <cellStyle name="悪い 4" xfId="164"/>
    <cellStyle name="悪い 5" xfId="165"/>
    <cellStyle name="計算" xfId="166"/>
    <cellStyle name="計算 2" xfId="167"/>
    <cellStyle name="計算 3" xfId="168"/>
    <cellStyle name="計算 4" xfId="169"/>
    <cellStyle name="計算 5" xfId="170"/>
    <cellStyle name="警告文" xfId="171"/>
    <cellStyle name="警告文 2" xfId="172"/>
    <cellStyle name="警告文 3" xfId="173"/>
    <cellStyle name="警告文 4" xfId="174"/>
    <cellStyle name="警告文 5" xfId="175"/>
    <cellStyle name="Comma [0]" xfId="176"/>
    <cellStyle name="Comma" xfId="177"/>
    <cellStyle name="見出し 1" xfId="178"/>
    <cellStyle name="見出し 1 2" xfId="179"/>
    <cellStyle name="見出し 1 3" xfId="180"/>
    <cellStyle name="見出し 1 4" xfId="181"/>
    <cellStyle name="見出し 1 5" xfId="182"/>
    <cellStyle name="見出し 2" xfId="183"/>
    <cellStyle name="見出し 2 2" xfId="184"/>
    <cellStyle name="見出し 2 3" xfId="185"/>
    <cellStyle name="見出し 2 4" xfId="186"/>
    <cellStyle name="見出し 2 5" xfId="187"/>
    <cellStyle name="見出し 3" xfId="188"/>
    <cellStyle name="見出し 3 2" xfId="189"/>
    <cellStyle name="見出し 3 3" xfId="190"/>
    <cellStyle name="見出し 3 4" xfId="191"/>
    <cellStyle name="見出し 3 5" xfId="192"/>
    <cellStyle name="見出し 4" xfId="193"/>
    <cellStyle name="見出し 4 2" xfId="194"/>
    <cellStyle name="見出し 4 3" xfId="195"/>
    <cellStyle name="見出し 4 4" xfId="196"/>
    <cellStyle name="見出し 4 5" xfId="197"/>
    <cellStyle name="集計" xfId="198"/>
    <cellStyle name="集計 2" xfId="199"/>
    <cellStyle name="集計 3" xfId="200"/>
    <cellStyle name="集計 4" xfId="201"/>
    <cellStyle name="集計 5" xfId="202"/>
    <cellStyle name="出力" xfId="203"/>
    <cellStyle name="出力 2" xfId="204"/>
    <cellStyle name="出力 3" xfId="205"/>
    <cellStyle name="出力 4" xfId="206"/>
    <cellStyle name="出力 5" xfId="207"/>
    <cellStyle name="説明文" xfId="208"/>
    <cellStyle name="説明文 2" xfId="209"/>
    <cellStyle name="説明文 3" xfId="210"/>
    <cellStyle name="説明文 4" xfId="211"/>
    <cellStyle name="説明文 5" xfId="212"/>
    <cellStyle name="Currency [0]" xfId="213"/>
    <cellStyle name="Currency" xfId="214"/>
    <cellStyle name="入力" xfId="215"/>
    <cellStyle name="入力 2" xfId="216"/>
    <cellStyle name="入力 3" xfId="217"/>
    <cellStyle name="入力 4" xfId="218"/>
    <cellStyle name="入力 5" xfId="219"/>
    <cellStyle name="標準 2" xfId="220"/>
    <cellStyle name="標準 3" xfId="221"/>
    <cellStyle name="標準 4" xfId="222"/>
    <cellStyle name="標準 5" xfId="223"/>
    <cellStyle name="標準_Sheet1" xfId="224"/>
    <cellStyle name="標準_Sheet2" xfId="225"/>
    <cellStyle name="標準_町別" xfId="226"/>
    <cellStyle name="標準_年齢別" xfId="227"/>
    <cellStyle name="良い" xfId="228"/>
    <cellStyle name="良い 2" xfId="229"/>
    <cellStyle name="良い 3" xfId="230"/>
    <cellStyle name="良い 4" xfId="231"/>
    <cellStyle name="良い 5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view="pageBreakPreview" zoomScale="130" zoomScaleNormal="75" zoomScaleSheetLayoutView="130" zoomScalePageLayoutView="0" workbookViewId="0" topLeftCell="A1">
      <selection activeCell="E11" sqref="E11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7"/>
      <c r="E2" s="134" t="s">
        <v>288</v>
      </c>
      <c r="F2" s="135"/>
    </row>
    <row r="3" spans="1:6" ht="17.25">
      <c r="A3" s="145"/>
      <c r="B3" s="146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7" t="s">
        <v>267</v>
      </c>
      <c r="B4" s="72" t="s">
        <v>268</v>
      </c>
      <c r="C4" s="133">
        <v>55325</v>
      </c>
      <c r="D4" s="133">
        <v>56195</v>
      </c>
      <c r="E4" s="127">
        <v>111520</v>
      </c>
      <c r="F4" s="133">
        <v>41868</v>
      </c>
    </row>
    <row r="5" spans="1:6" ht="17.25">
      <c r="A5" s="138"/>
      <c r="B5" s="72" t="s">
        <v>269</v>
      </c>
      <c r="C5" s="133">
        <v>1639</v>
      </c>
      <c r="D5" s="133">
        <v>1370</v>
      </c>
      <c r="E5" s="127">
        <v>3009</v>
      </c>
      <c r="F5" s="133">
        <v>1587</v>
      </c>
    </row>
    <row r="6" spans="1:6" ht="17.25">
      <c r="A6" s="139" t="s">
        <v>279</v>
      </c>
      <c r="B6" s="140"/>
      <c r="C6" s="129" t="s">
        <v>283</v>
      </c>
      <c r="D6" s="129" t="s">
        <v>283</v>
      </c>
      <c r="E6" s="132" t="s">
        <v>283</v>
      </c>
      <c r="F6" s="133">
        <v>314</v>
      </c>
    </row>
    <row r="7" spans="1:6" ht="17.25">
      <c r="A7" s="141" t="s">
        <v>270</v>
      </c>
      <c r="B7" s="142"/>
      <c r="C7" s="127">
        <v>56964</v>
      </c>
      <c r="D7" s="127">
        <v>57565</v>
      </c>
      <c r="E7" s="127">
        <v>114529</v>
      </c>
      <c r="F7" s="127">
        <v>43769</v>
      </c>
    </row>
    <row r="8" spans="1:6" ht="17.25">
      <c r="A8" s="141" t="s">
        <v>271</v>
      </c>
      <c r="B8" s="142"/>
      <c r="C8" s="131">
        <v>-3</v>
      </c>
      <c r="D8" s="131">
        <v>15</v>
      </c>
      <c r="E8" s="131">
        <v>12</v>
      </c>
      <c r="F8" s="131">
        <v>151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1" t="s">
        <v>236</v>
      </c>
      <c r="B11" s="142"/>
      <c r="C11" s="133">
        <v>13042</v>
      </c>
      <c r="D11" s="133">
        <v>16371</v>
      </c>
      <c r="E11" s="127">
        <v>29413</v>
      </c>
      <c r="F11" s="130">
        <v>0.2568</v>
      </c>
    </row>
    <row r="12" spans="1:6" ht="17.25">
      <c r="A12" s="141" t="s">
        <v>237</v>
      </c>
      <c r="B12" s="142"/>
      <c r="C12" s="126">
        <v>27</v>
      </c>
      <c r="D12" s="126">
        <v>36</v>
      </c>
      <c r="E12" s="126">
        <v>63</v>
      </c>
      <c r="F12" s="126"/>
    </row>
    <row r="13" ht="16.5" customHeight="1">
      <c r="A13" t="s">
        <v>280</v>
      </c>
    </row>
    <row r="14" spans="1:6" ht="16.5" customHeight="1">
      <c r="A14" s="137" t="s">
        <v>267</v>
      </c>
      <c r="B14" s="19" t="s">
        <v>268</v>
      </c>
      <c r="C14" s="133">
        <v>22129</v>
      </c>
      <c r="D14" s="133">
        <v>21840</v>
      </c>
      <c r="E14" s="127">
        <v>43969</v>
      </c>
      <c r="F14" s="133">
        <v>17904</v>
      </c>
    </row>
    <row r="15" spans="1:6" ht="17.25">
      <c r="A15" s="138"/>
      <c r="B15" s="19" t="s">
        <v>272</v>
      </c>
      <c r="C15" s="133">
        <v>1069</v>
      </c>
      <c r="D15" s="133">
        <v>874</v>
      </c>
      <c r="E15" s="127">
        <v>1943</v>
      </c>
      <c r="F15" s="133">
        <v>968</v>
      </c>
    </row>
    <row r="16" spans="1:6" ht="17.25">
      <c r="A16" s="139" t="s">
        <v>279</v>
      </c>
      <c r="B16" s="140"/>
      <c r="C16" s="129" t="s">
        <v>283</v>
      </c>
      <c r="D16" s="129" t="s">
        <v>283</v>
      </c>
      <c r="E16" s="132" t="s">
        <v>283</v>
      </c>
      <c r="F16" s="133">
        <v>147</v>
      </c>
    </row>
    <row r="17" spans="1:6" ht="17.25">
      <c r="A17" s="141" t="s">
        <v>270</v>
      </c>
      <c r="B17" s="142"/>
      <c r="C17" s="127">
        <v>23198</v>
      </c>
      <c r="D17" s="127">
        <v>22714</v>
      </c>
      <c r="E17" s="127">
        <v>45912</v>
      </c>
      <c r="F17" s="127">
        <v>19019</v>
      </c>
    </row>
    <row r="18" spans="1:6" ht="16.5" customHeight="1">
      <c r="A18" s="143" t="s">
        <v>237</v>
      </c>
      <c r="B18" s="144"/>
      <c r="C18" s="131">
        <v>37</v>
      </c>
      <c r="D18" s="131">
        <v>15</v>
      </c>
      <c r="E18" s="131">
        <v>52</v>
      </c>
      <c r="F18" s="131">
        <v>93</v>
      </c>
    </row>
    <row r="19" ht="13.5">
      <c r="A19" t="s">
        <v>238</v>
      </c>
    </row>
    <row r="20" spans="1:6" ht="16.5" customHeight="1">
      <c r="A20" s="137" t="s">
        <v>267</v>
      </c>
      <c r="B20" s="19" t="s">
        <v>268</v>
      </c>
      <c r="C20" s="133">
        <v>2576</v>
      </c>
      <c r="D20" s="133">
        <v>2706</v>
      </c>
      <c r="E20" s="127">
        <v>5282</v>
      </c>
      <c r="F20" s="133">
        <v>1857</v>
      </c>
    </row>
    <row r="21" spans="1:6" ht="17.25">
      <c r="A21" s="138"/>
      <c r="B21" s="19" t="s">
        <v>272</v>
      </c>
      <c r="C21" s="133">
        <v>15</v>
      </c>
      <c r="D21" s="133">
        <v>22</v>
      </c>
      <c r="E21" s="127">
        <v>37</v>
      </c>
      <c r="F21" s="133">
        <v>13</v>
      </c>
    </row>
    <row r="22" spans="1:6" ht="17.25">
      <c r="A22" s="139" t="s">
        <v>279</v>
      </c>
      <c r="B22" s="140"/>
      <c r="C22" s="129" t="s">
        <v>283</v>
      </c>
      <c r="D22" s="129" t="s">
        <v>283</v>
      </c>
      <c r="E22" s="132" t="s">
        <v>283</v>
      </c>
      <c r="F22" s="133">
        <v>11</v>
      </c>
    </row>
    <row r="23" spans="1:6" ht="16.5" customHeight="1">
      <c r="A23" s="141" t="s">
        <v>270</v>
      </c>
      <c r="B23" s="142"/>
      <c r="C23" s="127">
        <v>2591</v>
      </c>
      <c r="D23" s="127">
        <v>2728</v>
      </c>
      <c r="E23" s="127">
        <v>5319</v>
      </c>
      <c r="F23" s="127">
        <v>1881</v>
      </c>
    </row>
    <row r="24" spans="1:6" ht="17.25">
      <c r="A24" s="143" t="s">
        <v>237</v>
      </c>
      <c r="B24" s="144"/>
      <c r="C24" s="131">
        <v>0</v>
      </c>
      <c r="D24" s="131">
        <v>-9</v>
      </c>
      <c r="E24" s="131">
        <v>-9</v>
      </c>
      <c r="F24" s="131">
        <v>5</v>
      </c>
    </row>
    <row r="25" ht="13.5">
      <c r="A25" t="s">
        <v>239</v>
      </c>
    </row>
    <row r="26" spans="1:6" ht="16.5" customHeight="1">
      <c r="A26" s="137" t="s">
        <v>267</v>
      </c>
      <c r="B26" s="19" t="s">
        <v>268</v>
      </c>
      <c r="C26" s="133">
        <v>5732</v>
      </c>
      <c r="D26" s="133">
        <v>5841</v>
      </c>
      <c r="E26" s="127">
        <v>11573</v>
      </c>
      <c r="F26" s="133">
        <v>4322</v>
      </c>
    </row>
    <row r="27" spans="1:6" ht="17.25">
      <c r="A27" s="138"/>
      <c r="B27" s="19" t="s">
        <v>272</v>
      </c>
      <c r="C27" s="133">
        <v>109</v>
      </c>
      <c r="D27" s="133">
        <v>119</v>
      </c>
      <c r="E27" s="127">
        <v>228</v>
      </c>
      <c r="F27" s="133">
        <v>124</v>
      </c>
    </row>
    <row r="28" spans="1:6" ht="16.5" customHeight="1">
      <c r="A28" s="139" t="s">
        <v>279</v>
      </c>
      <c r="B28" s="140"/>
      <c r="C28" s="129" t="s">
        <v>283</v>
      </c>
      <c r="D28" s="129" t="s">
        <v>283</v>
      </c>
      <c r="E28" s="132" t="s">
        <v>283</v>
      </c>
      <c r="F28" s="133">
        <v>32</v>
      </c>
    </row>
    <row r="29" spans="1:6" ht="17.25">
      <c r="A29" s="141" t="s">
        <v>270</v>
      </c>
      <c r="B29" s="142"/>
      <c r="C29" s="127">
        <v>5841</v>
      </c>
      <c r="D29" s="127">
        <v>5960</v>
      </c>
      <c r="E29" s="127">
        <v>11801</v>
      </c>
      <c r="F29" s="127">
        <v>4478</v>
      </c>
    </row>
    <row r="30" spans="1:6" ht="17.25">
      <c r="A30" s="143" t="s">
        <v>237</v>
      </c>
      <c r="B30" s="144"/>
      <c r="C30" s="131">
        <v>9</v>
      </c>
      <c r="D30" s="131">
        <v>4</v>
      </c>
      <c r="E30" s="131">
        <v>13</v>
      </c>
      <c r="F30" s="131">
        <v>16</v>
      </c>
    </row>
    <row r="31" ht="13.5">
      <c r="A31" t="s">
        <v>240</v>
      </c>
    </row>
    <row r="32" spans="1:6" ht="16.5" customHeight="1">
      <c r="A32" s="137" t="s">
        <v>267</v>
      </c>
      <c r="B32" s="19" t="s">
        <v>268</v>
      </c>
      <c r="C32" s="133">
        <v>2310</v>
      </c>
      <c r="D32" s="133">
        <v>2421</v>
      </c>
      <c r="E32" s="127">
        <v>4731</v>
      </c>
      <c r="F32" s="133">
        <v>1574</v>
      </c>
    </row>
    <row r="33" spans="1:6" ht="16.5" customHeight="1">
      <c r="A33" s="138"/>
      <c r="B33" s="19" t="s">
        <v>272</v>
      </c>
      <c r="C33" s="133">
        <v>39</v>
      </c>
      <c r="D33" s="133">
        <v>16</v>
      </c>
      <c r="E33" s="127">
        <v>55</v>
      </c>
      <c r="F33" s="133">
        <v>33</v>
      </c>
    </row>
    <row r="34" spans="1:6" ht="17.25">
      <c r="A34" s="139" t="s">
        <v>279</v>
      </c>
      <c r="B34" s="140"/>
      <c r="C34" s="129" t="s">
        <v>283</v>
      </c>
      <c r="D34" s="129" t="s">
        <v>283</v>
      </c>
      <c r="E34" s="132" t="s">
        <v>283</v>
      </c>
      <c r="F34" s="133">
        <v>12</v>
      </c>
    </row>
    <row r="35" spans="1:6" ht="17.25">
      <c r="A35" s="141" t="s">
        <v>270</v>
      </c>
      <c r="B35" s="142"/>
      <c r="C35" s="127">
        <v>2349</v>
      </c>
      <c r="D35" s="127">
        <v>2437</v>
      </c>
      <c r="E35" s="127">
        <v>4786</v>
      </c>
      <c r="F35" s="127">
        <v>1619</v>
      </c>
    </row>
    <row r="36" spans="1:6" ht="17.25">
      <c r="A36" s="143" t="s">
        <v>237</v>
      </c>
      <c r="B36" s="144"/>
      <c r="C36" s="131">
        <v>-17</v>
      </c>
      <c r="D36" s="131">
        <v>-6</v>
      </c>
      <c r="E36" s="131">
        <v>-23</v>
      </c>
      <c r="F36" s="131">
        <v>-2</v>
      </c>
    </row>
    <row r="37" ht="13.5">
      <c r="A37" t="s">
        <v>241</v>
      </c>
    </row>
    <row r="38" spans="1:6" ht="16.5" customHeight="1">
      <c r="A38" s="137" t="s">
        <v>267</v>
      </c>
      <c r="B38" s="19" t="s">
        <v>268</v>
      </c>
      <c r="C38" s="133">
        <v>4060</v>
      </c>
      <c r="D38" s="133">
        <v>4333</v>
      </c>
      <c r="E38" s="127">
        <v>8393</v>
      </c>
      <c r="F38" s="133">
        <v>2800</v>
      </c>
    </row>
    <row r="39" spans="1:6" ht="17.25">
      <c r="A39" s="138"/>
      <c r="B39" s="19" t="s">
        <v>272</v>
      </c>
      <c r="C39" s="133">
        <v>103</v>
      </c>
      <c r="D39" s="133">
        <v>58</v>
      </c>
      <c r="E39" s="127">
        <v>161</v>
      </c>
      <c r="F39" s="133">
        <v>138</v>
      </c>
    </row>
    <row r="40" spans="1:6" ht="17.25">
      <c r="A40" s="139" t="s">
        <v>279</v>
      </c>
      <c r="B40" s="140"/>
      <c r="C40" s="129" t="s">
        <v>283</v>
      </c>
      <c r="D40" s="129" t="s">
        <v>283</v>
      </c>
      <c r="E40" s="132" t="s">
        <v>283</v>
      </c>
      <c r="F40" s="133">
        <v>11</v>
      </c>
    </row>
    <row r="41" spans="1:6" ht="17.25">
      <c r="A41" s="141" t="s">
        <v>270</v>
      </c>
      <c r="B41" s="142"/>
      <c r="C41" s="127">
        <v>4163</v>
      </c>
      <c r="D41" s="127">
        <v>4391</v>
      </c>
      <c r="E41" s="127">
        <v>8554</v>
      </c>
      <c r="F41" s="127">
        <v>2949</v>
      </c>
    </row>
    <row r="42" spans="1:6" ht="17.25">
      <c r="A42" s="143" t="s">
        <v>237</v>
      </c>
      <c r="B42" s="144"/>
      <c r="C42" s="131">
        <v>-15</v>
      </c>
      <c r="D42" s="131">
        <v>-12</v>
      </c>
      <c r="E42" s="131">
        <v>-27</v>
      </c>
      <c r="F42" s="131">
        <v>1</v>
      </c>
    </row>
    <row r="43" ht="16.5" customHeight="1">
      <c r="A43" t="s">
        <v>242</v>
      </c>
    </row>
    <row r="44" spans="1:6" ht="16.5" customHeight="1">
      <c r="A44" s="137" t="s">
        <v>267</v>
      </c>
      <c r="B44" s="19" t="s">
        <v>268</v>
      </c>
      <c r="C44" s="133">
        <v>11309</v>
      </c>
      <c r="D44" s="133">
        <v>11662</v>
      </c>
      <c r="E44" s="127">
        <v>22971</v>
      </c>
      <c r="F44" s="133">
        <v>8436</v>
      </c>
    </row>
    <row r="45" spans="1:6" ht="17.25">
      <c r="A45" s="138"/>
      <c r="B45" s="19" t="s">
        <v>272</v>
      </c>
      <c r="C45" s="133">
        <v>202</v>
      </c>
      <c r="D45" s="133">
        <v>162</v>
      </c>
      <c r="E45" s="127">
        <v>364</v>
      </c>
      <c r="F45" s="133">
        <v>192</v>
      </c>
    </row>
    <row r="46" spans="1:6" ht="17.25">
      <c r="A46" s="139" t="s">
        <v>279</v>
      </c>
      <c r="B46" s="140"/>
      <c r="C46" s="129" t="s">
        <v>283</v>
      </c>
      <c r="D46" s="129" t="s">
        <v>283</v>
      </c>
      <c r="E46" s="132" t="s">
        <v>283</v>
      </c>
      <c r="F46" s="133">
        <v>52</v>
      </c>
    </row>
    <row r="47" spans="1:6" ht="17.25">
      <c r="A47" s="141" t="s">
        <v>270</v>
      </c>
      <c r="B47" s="142"/>
      <c r="C47" s="127">
        <v>11511</v>
      </c>
      <c r="D47" s="127">
        <v>11824</v>
      </c>
      <c r="E47" s="127">
        <v>23335</v>
      </c>
      <c r="F47" s="127">
        <v>8680</v>
      </c>
    </row>
    <row r="48" spans="1:6" ht="17.25">
      <c r="A48" s="143" t="s">
        <v>237</v>
      </c>
      <c r="B48" s="144"/>
      <c r="C48" s="131">
        <v>0</v>
      </c>
      <c r="D48" s="131">
        <v>20</v>
      </c>
      <c r="E48" s="131">
        <v>20</v>
      </c>
      <c r="F48" s="131">
        <v>30</v>
      </c>
    </row>
    <row r="49" ht="13.5">
      <c r="A49" t="s">
        <v>243</v>
      </c>
    </row>
    <row r="50" spans="1:6" ht="16.5" customHeight="1">
      <c r="A50" s="137" t="s">
        <v>267</v>
      </c>
      <c r="B50" s="19" t="s">
        <v>268</v>
      </c>
      <c r="C50" s="133">
        <v>7209</v>
      </c>
      <c r="D50" s="133">
        <v>7392</v>
      </c>
      <c r="E50" s="127">
        <v>14601</v>
      </c>
      <c r="F50" s="133">
        <v>4975</v>
      </c>
    </row>
    <row r="51" spans="1:6" ht="17.25">
      <c r="A51" s="138"/>
      <c r="B51" s="19" t="s">
        <v>272</v>
      </c>
      <c r="C51" s="133">
        <v>102</v>
      </c>
      <c r="D51" s="133">
        <v>119</v>
      </c>
      <c r="E51" s="127">
        <v>221</v>
      </c>
      <c r="F51" s="133">
        <v>119</v>
      </c>
    </row>
    <row r="52" spans="1:6" ht="17.25">
      <c r="A52" s="139" t="s">
        <v>279</v>
      </c>
      <c r="B52" s="140"/>
      <c r="C52" s="129" t="s">
        <v>283</v>
      </c>
      <c r="D52" s="129" t="s">
        <v>283</v>
      </c>
      <c r="E52" s="132" t="s">
        <v>283</v>
      </c>
      <c r="F52" s="133">
        <v>49</v>
      </c>
    </row>
    <row r="53" spans="1:6" ht="17.25">
      <c r="A53" s="141" t="s">
        <v>270</v>
      </c>
      <c r="B53" s="142"/>
      <c r="C53" s="127">
        <v>7311</v>
      </c>
      <c r="D53" s="127">
        <v>7511</v>
      </c>
      <c r="E53" s="127">
        <v>14822</v>
      </c>
      <c r="F53" s="127">
        <v>5143</v>
      </c>
    </row>
    <row r="54" spans="1:6" ht="17.25">
      <c r="A54" s="143" t="s">
        <v>237</v>
      </c>
      <c r="B54" s="144"/>
      <c r="C54" s="131">
        <v>-17</v>
      </c>
      <c r="D54" s="131">
        <v>3</v>
      </c>
      <c r="E54" s="131">
        <v>-14</v>
      </c>
      <c r="F54" s="131">
        <v>8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tabSelected="1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P10" sqref="P10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'平成30年5月1日支所別集計'!E2</f>
        <v>平成30年5月1日現在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360</v>
      </c>
      <c r="D5" s="119">
        <v>1139</v>
      </c>
      <c r="E5" s="89">
        <v>580</v>
      </c>
      <c r="F5" s="88">
        <v>559</v>
      </c>
      <c r="G5" s="90"/>
      <c r="H5" s="88">
        <v>3</v>
      </c>
      <c r="I5" s="121">
        <v>10</v>
      </c>
      <c r="J5" s="88">
        <v>4</v>
      </c>
      <c r="K5" s="88">
        <v>6</v>
      </c>
      <c r="L5" s="91"/>
      <c r="M5" s="88">
        <v>3</v>
      </c>
      <c r="N5" s="75"/>
      <c r="O5" s="59">
        <f aca="true" t="shared" si="0" ref="O5:O68">SUM(C5+H5+M5)</f>
        <v>366</v>
      </c>
      <c r="P5" s="59">
        <f>SUM(Q5:R5)</f>
        <v>1149</v>
      </c>
      <c r="Q5" s="59">
        <f>SUM(E5+J5)</f>
        <v>584</v>
      </c>
      <c r="R5" s="59">
        <f>SUM(F5+K5)</f>
        <v>565</v>
      </c>
      <c r="S5" s="46"/>
      <c r="T5" s="46"/>
    </row>
    <row r="6" spans="1:20" ht="15" customHeight="1">
      <c r="A6" s="47">
        <v>2</v>
      </c>
      <c r="B6" s="47" t="s">
        <v>1</v>
      </c>
      <c r="C6" s="92">
        <v>95</v>
      </c>
      <c r="D6" s="92">
        <v>256</v>
      </c>
      <c r="E6" s="93">
        <v>133</v>
      </c>
      <c r="F6" s="92">
        <v>123</v>
      </c>
      <c r="G6" s="90"/>
      <c r="H6" s="92">
        <v>0</v>
      </c>
      <c r="I6" s="92">
        <v>3</v>
      </c>
      <c r="J6" s="92">
        <v>0</v>
      </c>
      <c r="K6" s="92">
        <v>3</v>
      </c>
      <c r="L6" s="91"/>
      <c r="M6" s="92">
        <v>2</v>
      </c>
      <c r="N6" s="75"/>
      <c r="O6" s="59">
        <f t="shared" si="0"/>
        <v>97</v>
      </c>
      <c r="P6" s="59">
        <f aca="true" t="shared" si="1" ref="P6:P69">SUM(Q6:R6)</f>
        <v>259</v>
      </c>
      <c r="Q6" s="59">
        <f aca="true" t="shared" si="2" ref="Q6:Q69">SUM(E6+J6)</f>
        <v>133</v>
      </c>
      <c r="R6" s="59">
        <f aca="true" t="shared" si="3" ref="R6:R69">SUM(F6+K6)</f>
        <v>126</v>
      </c>
      <c r="S6" s="46"/>
      <c r="T6" s="46"/>
    </row>
    <row r="7" spans="1:20" ht="15" customHeight="1">
      <c r="A7" s="47">
        <v>3</v>
      </c>
      <c r="B7" s="47" t="s">
        <v>2</v>
      </c>
      <c r="C7" s="92">
        <v>56</v>
      </c>
      <c r="D7" s="92">
        <v>180</v>
      </c>
      <c r="E7" s="93">
        <v>95</v>
      </c>
      <c r="F7" s="92">
        <v>85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56</v>
      </c>
      <c r="P7" s="59">
        <f t="shared" si="1"/>
        <v>180</v>
      </c>
      <c r="Q7" s="59">
        <f t="shared" si="2"/>
        <v>95</v>
      </c>
      <c r="R7" s="59">
        <f t="shared" si="3"/>
        <v>85</v>
      </c>
      <c r="S7" s="46"/>
      <c r="T7" s="46"/>
    </row>
    <row r="8" spans="1:20" ht="15" customHeight="1">
      <c r="A8" s="47">
        <v>4</v>
      </c>
      <c r="B8" s="47" t="s">
        <v>3</v>
      </c>
      <c r="C8" s="92">
        <v>160</v>
      </c>
      <c r="D8" s="92">
        <v>481</v>
      </c>
      <c r="E8" s="93">
        <v>233</v>
      </c>
      <c r="F8" s="92">
        <v>248</v>
      </c>
      <c r="G8" s="90"/>
      <c r="H8" s="92">
        <v>1</v>
      </c>
      <c r="I8" s="92">
        <v>4</v>
      </c>
      <c r="J8" s="92">
        <v>3</v>
      </c>
      <c r="K8" s="92">
        <v>1</v>
      </c>
      <c r="L8" s="91"/>
      <c r="M8" s="92">
        <v>0</v>
      </c>
      <c r="N8" s="75"/>
      <c r="O8" s="59">
        <f t="shared" si="0"/>
        <v>161</v>
      </c>
      <c r="P8" s="59">
        <f t="shared" si="1"/>
        <v>485</v>
      </c>
      <c r="Q8" s="59">
        <f t="shared" si="2"/>
        <v>236</v>
      </c>
      <c r="R8" s="59">
        <f t="shared" si="3"/>
        <v>249</v>
      </c>
      <c r="S8" s="46"/>
      <c r="T8" s="46"/>
    </row>
    <row r="9" spans="1:20" ht="15" customHeight="1">
      <c r="A9" s="47">
        <v>5</v>
      </c>
      <c r="B9" s="47" t="s">
        <v>4</v>
      </c>
      <c r="C9" s="92">
        <v>55</v>
      </c>
      <c r="D9" s="92">
        <v>197</v>
      </c>
      <c r="E9" s="93">
        <v>99</v>
      </c>
      <c r="F9" s="92">
        <v>98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56</v>
      </c>
      <c r="P9" s="59">
        <f t="shared" si="1"/>
        <v>198</v>
      </c>
      <c r="Q9" s="59">
        <f t="shared" si="2"/>
        <v>99</v>
      </c>
      <c r="R9" s="59">
        <f t="shared" si="3"/>
        <v>99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285</v>
      </c>
      <c r="D10" s="92">
        <v>865</v>
      </c>
      <c r="E10" s="93">
        <v>427</v>
      </c>
      <c r="F10" s="92">
        <v>438</v>
      </c>
      <c r="G10" s="90"/>
      <c r="H10" s="92">
        <v>0</v>
      </c>
      <c r="I10" s="92">
        <v>2</v>
      </c>
      <c r="J10" s="92">
        <v>0</v>
      </c>
      <c r="K10" s="92">
        <v>2</v>
      </c>
      <c r="L10" s="91"/>
      <c r="M10" s="92">
        <v>2</v>
      </c>
      <c r="N10" s="75"/>
      <c r="O10" s="59">
        <f t="shared" si="0"/>
        <v>287</v>
      </c>
      <c r="P10" s="59">
        <f t="shared" si="1"/>
        <v>867</v>
      </c>
      <c r="Q10" s="59">
        <f t="shared" si="2"/>
        <v>427</v>
      </c>
      <c r="R10" s="59">
        <f t="shared" si="3"/>
        <v>440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318</v>
      </c>
      <c r="D11" s="92">
        <v>902</v>
      </c>
      <c r="E11" s="93">
        <v>425</v>
      </c>
      <c r="F11" s="92">
        <v>477</v>
      </c>
      <c r="G11" s="90"/>
      <c r="H11" s="92">
        <v>9</v>
      </c>
      <c r="I11" s="92">
        <v>18</v>
      </c>
      <c r="J11" s="92">
        <v>13</v>
      </c>
      <c r="K11" s="92">
        <v>5</v>
      </c>
      <c r="L11" s="91"/>
      <c r="M11" s="92">
        <v>1</v>
      </c>
      <c r="N11" s="75"/>
      <c r="O11" s="59">
        <f t="shared" si="0"/>
        <v>328</v>
      </c>
      <c r="P11" s="59">
        <f t="shared" si="1"/>
        <v>920</v>
      </c>
      <c r="Q11" s="59">
        <f t="shared" si="2"/>
        <v>438</v>
      </c>
      <c r="R11" s="59">
        <f t="shared" si="3"/>
        <v>482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70</v>
      </c>
      <c r="D12" s="92">
        <v>192</v>
      </c>
      <c r="E12" s="93">
        <v>105</v>
      </c>
      <c r="F12" s="92">
        <v>87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70</v>
      </c>
      <c r="P12" s="59">
        <f t="shared" si="1"/>
        <v>192</v>
      </c>
      <c r="Q12" s="59">
        <f t="shared" si="2"/>
        <v>105</v>
      </c>
      <c r="R12" s="59">
        <f t="shared" si="3"/>
        <v>87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209</v>
      </c>
      <c r="D13" s="92">
        <v>567</v>
      </c>
      <c r="E13" s="93">
        <v>279</v>
      </c>
      <c r="F13" s="92">
        <v>288</v>
      </c>
      <c r="G13" s="90"/>
      <c r="H13" s="92">
        <v>1</v>
      </c>
      <c r="I13" s="92">
        <v>3</v>
      </c>
      <c r="J13" s="92">
        <v>1</v>
      </c>
      <c r="K13" s="92">
        <v>2</v>
      </c>
      <c r="L13" s="91"/>
      <c r="M13" s="92">
        <v>2</v>
      </c>
      <c r="N13" s="75"/>
      <c r="O13" s="59">
        <f t="shared" si="0"/>
        <v>212</v>
      </c>
      <c r="P13" s="59">
        <f t="shared" si="1"/>
        <v>570</v>
      </c>
      <c r="Q13" s="59">
        <f t="shared" si="2"/>
        <v>280</v>
      </c>
      <c r="R13" s="59">
        <f t="shared" si="3"/>
        <v>290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217</v>
      </c>
      <c r="D14" s="92">
        <v>538</v>
      </c>
      <c r="E14" s="93">
        <v>253</v>
      </c>
      <c r="F14" s="92">
        <v>285</v>
      </c>
      <c r="G14" s="90"/>
      <c r="H14" s="92">
        <v>1</v>
      </c>
      <c r="I14" s="92">
        <v>4</v>
      </c>
      <c r="J14" s="92">
        <v>2</v>
      </c>
      <c r="K14" s="92">
        <v>2</v>
      </c>
      <c r="L14" s="91"/>
      <c r="M14" s="92">
        <v>0</v>
      </c>
      <c r="N14" s="75"/>
      <c r="O14" s="59">
        <f t="shared" si="0"/>
        <v>218</v>
      </c>
      <c r="P14" s="59">
        <f t="shared" si="1"/>
        <v>542</v>
      </c>
      <c r="Q14" s="59">
        <f t="shared" si="2"/>
        <v>255</v>
      </c>
      <c r="R14" s="59">
        <f t="shared" si="3"/>
        <v>287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103</v>
      </c>
      <c r="D15" s="92">
        <v>381</v>
      </c>
      <c r="E15" s="93">
        <v>186</v>
      </c>
      <c r="F15" s="92">
        <v>195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103</v>
      </c>
      <c r="P15" s="59">
        <f t="shared" si="1"/>
        <v>381</v>
      </c>
      <c r="Q15" s="59">
        <f t="shared" si="2"/>
        <v>186</v>
      </c>
      <c r="R15" s="59">
        <f t="shared" si="3"/>
        <v>195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428</v>
      </c>
      <c r="D16" s="92">
        <v>841</v>
      </c>
      <c r="E16" s="93">
        <v>519</v>
      </c>
      <c r="F16" s="92">
        <v>322</v>
      </c>
      <c r="G16" s="90"/>
      <c r="H16" s="92">
        <v>28</v>
      </c>
      <c r="I16" s="92">
        <v>30</v>
      </c>
      <c r="J16" s="92">
        <v>8</v>
      </c>
      <c r="K16" s="92">
        <v>22</v>
      </c>
      <c r="L16" s="91"/>
      <c r="M16" s="92">
        <v>2</v>
      </c>
      <c r="N16" s="75"/>
      <c r="O16" s="59">
        <f t="shared" si="0"/>
        <v>458</v>
      </c>
      <c r="P16" s="59">
        <f t="shared" si="1"/>
        <v>871</v>
      </c>
      <c r="Q16" s="59">
        <f t="shared" si="2"/>
        <v>527</v>
      </c>
      <c r="R16" s="59">
        <f t="shared" si="3"/>
        <v>344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134</v>
      </c>
      <c r="D17" s="92">
        <v>392</v>
      </c>
      <c r="E17" s="93">
        <v>193</v>
      </c>
      <c r="F17" s="92">
        <v>199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136</v>
      </c>
      <c r="P17" s="59">
        <f t="shared" si="1"/>
        <v>397</v>
      </c>
      <c r="Q17" s="59">
        <f t="shared" si="2"/>
        <v>197</v>
      </c>
      <c r="R17" s="59">
        <f t="shared" si="3"/>
        <v>200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123</v>
      </c>
      <c r="D18" s="92">
        <v>365</v>
      </c>
      <c r="E18" s="93">
        <v>194</v>
      </c>
      <c r="F18" s="92">
        <v>171</v>
      </c>
      <c r="G18" s="90"/>
      <c r="H18" s="92">
        <v>0</v>
      </c>
      <c r="I18" s="92">
        <v>0</v>
      </c>
      <c r="J18" s="92">
        <v>0</v>
      </c>
      <c r="K18" s="92">
        <v>0</v>
      </c>
      <c r="L18" s="91"/>
      <c r="M18" s="92">
        <v>0</v>
      </c>
      <c r="N18" s="75"/>
      <c r="O18" s="59">
        <f t="shared" si="0"/>
        <v>123</v>
      </c>
      <c r="P18" s="59">
        <f t="shared" si="1"/>
        <v>365</v>
      </c>
      <c r="Q18" s="59">
        <f t="shared" si="2"/>
        <v>194</v>
      </c>
      <c r="R18" s="59">
        <f t="shared" si="3"/>
        <v>171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121</v>
      </c>
      <c r="D19" s="92">
        <v>348</v>
      </c>
      <c r="E19" s="93">
        <v>177</v>
      </c>
      <c r="F19" s="92">
        <v>171</v>
      </c>
      <c r="G19" s="90"/>
      <c r="H19" s="92">
        <v>6</v>
      </c>
      <c r="I19" s="92">
        <v>8</v>
      </c>
      <c r="J19" s="92">
        <v>6</v>
      </c>
      <c r="K19" s="92">
        <v>2</v>
      </c>
      <c r="L19" s="91"/>
      <c r="M19" s="92">
        <v>2</v>
      </c>
      <c r="N19" s="75"/>
      <c r="O19" s="59">
        <f t="shared" si="0"/>
        <v>129</v>
      </c>
      <c r="P19" s="59">
        <f t="shared" si="1"/>
        <v>356</v>
      </c>
      <c r="Q19" s="59">
        <f t="shared" si="2"/>
        <v>183</v>
      </c>
      <c r="R19" s="59">
        <f t="shared" si="3"/>
        <v>173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32</v>
      </c>
      <c r="D20" s="92">
        <v>92</v>
      </c>
      <c r="E20" s="93">
        <v>44</v>
      </c>
      <c r="F20" s="92">
        <v>48</v>
      </c>
      <c r="G20" s="90"/>
      <c r="H20" s="92">
        <v>2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34</v>
      </c>
      <c r="P20" s="59">
        <f t="shared" si="1"/>
        <v>94</v>
      </c>
      <c r="Q20" s="59">
        <f t="shared" si="2"/>
        <v>45</v>
      </c>
      <c r="R20" s="59">
        <f t="shared" si="3"/>
        <v>49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105</v>
      </c>
      <c r="D21" s="92">
        <v>319</v>
      </c>
      <c r="E21" s="93">
        <v>162</v>
      </c>
      <c r="F21" s="92">
        <v>157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106</v>
      </c>
      <c r="P21" s="59">
        <f t="shared" si="1"/>
        <v>320</v>
      </c>
      <c r="Q21" s="59">
        <f t="shared" si="2"/>
        <v>162</v>
      </c>
      <c r="R21" s="59">
        <f t="shared" si="3"/>
        <v>158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488</v>
      </c>
      <c r="D22" s="92">
        <v>1231</v>
      </c>
      <c r="E22" s="93">
        <v>616</v>
      </c>
      <c r="F22" s="92">
        <v>615</v>
      </c>
      <c r="G22" s="90"/>
      <c r="H22" s="92">
        <v>32</v>
      </c>
      <c r="I22" s="92">
        <v>74</v>
      </c>
      <c r="J22" s="92">
        <v>41</v>
      </c>
      <c r="K22" s="92">
        <v>33</v>
      </c>
      <c r="L22" s="91"/>
      <c r="M22" s="92">
        <v>7</v>
      </c>
      <c r="N22" s="75"/>
      <c r="O22" s="59">
        <f t="shared" si="0"/>
        <v>527</v>
      </c>
      <c r="P22" s="59">
        <f t="shared" si="1"/>
        <v>1305</v>
      </c>
      <c r="Q22" s="59">
        <f t="shared" si="2"/>
        <v>657</v>
      </c>
      <c r="R22" s="59">
        <f t="shared" si="3"/>
        <v>648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272</v>
      </c>
      <c r="D23" s="92">
        <v>677</v>
      </c>
      <c r="E23" s="93">
        <v>324</v>
      </c>
      <c r="F23" s="92">
        <v>353</v>
      </c>
      <c r="G23" s="90"/>
      <c r="H23" s="92">
        <v>4</v>
      </c>
      <c r="I23" s="92">
        <v>13</v>
      </c>
      <c r="J23" s="92">
        <v>3</v>
      </c>
      <c r="K23" s="92">
        <v>10</v>
      </c>
      <c r="L23" s="91"/>
      <c r="M23" s="92">
        <v>1</v>
      </c>
      <c r="N23" s="75"/>
      <c r="O23" s="59">
        <f t="shared" si="0"/>
        <v>277</v>
      </c>
      <c r="P23" s="59">
        <f t="shared" si="1"/>
        <v>690</v>
      </c>
      <c r="Q23" s="59">
        <f t="shared" si="2"/>
        <v>327</v>
      </c>
      <c r="R23" s="59">
        <f t="shared" si="3"/>
        <v>363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104</v>
      </c>
      <c r="D24" s="92">
        <v>299</v>
      </c>
      <c r="E24" s="93">
        <v>145</v>
      </c>
      <c r="F24" s="92">
        <v>154</v>
      </c>
      <c r="G24" s="90"/>
      <c r="H24" s="92">
        <v>3</v>
      </c>
      <c r="I24" s="92">
        <v>6</v>
      </c>
      <c r="J24" s="92">
        <v>3</v>
      </c>
      <c r="K24" s="92">
        <v>3</v>
      </c>
      <c r="L24" s="91"/>
      <c r="M24" s="92">
        <v>0</v>
      </c>
      <c r="N24" s="75"/>
      <c r="O24" s="59">
        <f t="shared" si="0"/>
        <v>107</v>
      </c>
      <c r="P24" s="59">
        <f t="shared" si="1"/>
        <v>305</v>
      </c>
      <c r="Q24" s="59">
        <f t="shared" si="2"/>
        <v>148</v>
      </c>
      <c r="R24" s="59">
        <f t="shared" si="3"/>
        <v>157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72</v>
      </c>
      <c r="D25" s="92">
        <v>211</v>
      </c>
      <c r="E25" s="93">
        <v>104</v>
      </c>
      <c r="F25" s="92">
        <v>107</v>
      </c>
      <c r="G25" s="90"/>
      <c r="H25" s="92">
        <v>15</v>
      </c>
      <c r="I25" s="92">
        <v>16</v>
      </c>
      <c r="J25" s="92">
        <v>16</v>
      </c>
      <c r="K25" s="92">
        <v>0</v>
      </c>
      <c r="L25" s="91"/>
      <c r="M25" s="92">
        <v>1</v>
      </c>
      <c r="N25" s="75"/>
      <c r="O25" s="59">
        <f t="shared" si="0"/>
        <v>88</v>
      </c>
      <c r="P25" s="59">
        <f t="shared" si="1"/>
        <v>227</v>
      </c>
      <c r="Q25" s="59">
        <f t="shared" si="2"/>
        <v>120</v>
      </c>
      <c r="R25" s="59">
        <f t="shared" si="3"/>
        <v>107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95</v>
      </c>
      <c r="D26" s="92">
        <v>307</v>
      </c>
      <c r="E26" s="93">
        <v>157</v>
      </c>
      <c r="F26" s="92">
        <v>150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95</v>
      </c>
      <c r="P26" s="59">
        <f t="shared" si="1"/>
        <v>307</v>
      </c>
      <c r="Q26" s="59">
        <f t="shared" si="2"/>
        <v>157</v>
      </c>
      <c r="R26" s="59">
        <f t="shared" si="3"/>
        <v>150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70</v>
      </c>
      <c r="D27" s="92">
        <v>228</v>
      </c>
      <c r="E27" s="93">
        <v>102</v>
      </c>
      <c r="F27" s="92">
        <v>126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70</v>
      </c>
      <c r="P27" s="59">
        <f t="shared" si="1"/>
        <v>228</v>
      </c>
      <c r="Q27" s="59">
        <f t="shared" si="2"/>
        <v>102</v>
      </c>
      <c r="R27" s="59">
        <f t="shared" si="3"/>
        <v>126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55</v>
      </c>
      <c r="D28" s="92">
        <v>145</v>
      </c>
      <c r="E28" s="93">
        <v>76</v>
      </c>
      <c r="F28" s="92">
        <v>69</v>
      </c>
      <c r="G28" s="90"/>
      <c r="H28" s="92">
        <v>1</v>
      </c>
      <c r="I28" s="92">
        <v>2</v>
      </c>
      <c r="J28" s="92">
        <v>1</v>
      </c>
      <c r="K28" s="92">
        <v>1</v>
      </c>
      <c r="L28" s="91"/>
      <c r="M28" s="92">
        <v>1</v>
      </c>
      <c r="N28" s="75"/>
      <c r="O28" s="59">
        <f t="shared" si="0"/>
        <v>57</v>
      </c>
      <c r="P28" s="59">
        <f t="shared" si="1"/>
        <v>147</v>
      </c>
      <c r="Q28" s="59">
        <f t="shared" si="2"/>
        <v>77</v>
      </c>
      <c r="R28" s="59">
        <f t="shared" si="3"/>
        <v>70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56</v>
      </c>
      <c r="D29" s="92">
        <v>145</v>
      </c>
      <c r="E29" s="93">
        <v>68</v>
      </c>
      <c r="F29" s="92">
        <v>77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57</v>
      </c>
      <c r="P29" s="59">
        <f t="shared" si="1"/>
        <v>146</v>
      </c>
      <c r="Q29" s="59">
        <f t="shared" si="2"/>
        <v>68</v>
      </c>
      <c r="R29" s="59">
        <f t="shared" si="3"/>
        <v>78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15</v>
      </c>
      <c r="D30" s="92">
        <v>37</v>
      </c>
      <c r="E30" s="93">
        <v>20</v>
      </c>
      <c r="F30" s="92">
        <v>17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16</v>
      </c>
      <c r="P30" s="59">
        <f t="shared" si="1"/>
        <v>38</v>
      </c>
      <c r="Q30" s="59">
        <f t="shared" si="2"/>
        <v>21</v>
      </c>
      <c r="R30" s="59">
        <f t="shared" si="3"/>
        <v>17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184</v>
      </c>
      <c r="D31" s="92">
        <v>420</v>
      </c>
      <c r="E31" s="93">
        <v>205</v>
      </c>
      <c r="F31" s="92">
        <v>215</v>
      </c>
      <c r="G31" s="90"/>
      <c r="H31" s="92">
        <v>26</v>
      </c>
      <c r="I31" s="92">
        <v>39</v>
      </c>
      <c r="J31" s="92">
        <v>22</v>
      </c>
      <c r="K31" s="92">
        <v>17</v>
      </c>
      <c r="L31" s="91"/>
      <c r="M31" s="92">
        <v>3</v>
      </c>
      <c r="N31" s="75"/>
      <c r="O31" s="59">
        <f t="shared" si="0"/>
        <v>213</v>
      </c>
      <c r="P31" s="59">
        <f t="shared" si="1"/>
        <v>459</v>
      </c>
      <c r="Q31" s="59">
        <f t="shared" si="2"/>
        <v>227</v>
      </c>
      <c r="R31" s="59">
        <f t="shared" si="3"/>
        <v>232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328</v>
      </c>
      <c r="D32" s="92">
        <v>799</v>
      </c>
      <c r="E32" s="93">
        <v>421</v>
      </c>
      <c r="F32" s="92">
        <v>378</v>
      </c>
      <c r="G32" s="90"/>
      <c r="H32" s="92">
        <v>23</v>
      </c>
      <c r="I32" s="92">
        <v>40</v>
      </c>
      <c r="J32" s="92">
        <v>28</v>
      </c>
      <c r="K32" s="92">
        <v>12</v>
      </c>
      <c r="L32" s="91"/>
      <c r="M32" s="92">
        <v>4</v>
      </c>
      <c r="N32" s="75"/>
      <c r="O32" s="59">
        <f t="shared" si="0"/>
        <v>355</v>
      </c>
      <c r="P32" s="59">
        <f t="shared" si="1"/>
        <v>839</v>
      </c>
      <c r="Q32" s="59">
        <f t="shared" si="2"/>
        <v>449</v>
      </c>
      <c r="R32" s="59">
        <f t="shared" si="3"/>
        <v>390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170</v>
      </c>
      <c r="D33" s="92">
        <v>312</v>
      </c>
      <c r="E33" s="93">
        <v>162</v>
      </c>
      <c r="F33" s="92">
        <v>150</v>
      </c>
      <c r="G33" s="90"/>
      <c r="H33" s="92">
        <v>42</v>
      </c>
      <c r="I33" s="92">
        <v>68</v>
      </c>
      <c r="J33" s="92">
        <v>38</v>
      </c>
      <c r="K33" s="92">
        <v>30</v>
      </c>
      <c r="L33" s="91"/>
      <c r="M33" s="92">
        <v>4</v>
      </c>
      <c r="N33" s="75"/>
      <c r="O33" s="59">
        <f t="shared" si="0"/>
        <v>216</v>
      </c>
      <c r="P33" s="59">
        <f t="shared" si="1"/>
        <v>380</v>
      </c>
      <c r="Q33" s="59">
        <f t="shared" si="2"/>
        <v>200</v>
      </c>
      <c r="R33" s="59">
        <f t="shared" si="3"/>
        <v>180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675</v>
      </c>
      <c r="D34" s="92">
        <v>1539</v>
      </c>
      <c r="E34" s="93">
        <v>815</v>
      </c>
      <c r="F34" s="92">
        <v>724</v>
      </c>
      <c r="G34" s="90"/>
      <c r="H34" s="92">
        <v>163</v>
      </c>
      <c r="I34" s="92">
        <v>275</v>
      </c>
      <c r="J34" s="92">
        <v>175</v>
      </c>
      <c r="K34" s="92">
        <v>100</v>
      </c>
      <c r="L34" s="91"/>
      <c r="M34" s="92">
        <v>4</v>
      </c>
      <c r="N34" s="75"/>
      <c r="O34" s="59">
        <f t="shared" si="0"/>
        <v>842</v>
      </c>
      <c r="P34" s="59">
        <f t="shared" si="1"/>
        <v>1814</v>
      </c>
      <c r="Q34" s="59">
        <f t="shared" si="2"/>
        <v>990</v>
      </c>
      <c r="R34" s="59">
        <f t="shared" si="3"/>
        <v>824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703</v>
      </c>
      <c r="D35" s="92">
        <v>1742</v>
      </c>
      <c r="E35" s="93">
        <v>937</v>
      </c>
      <c r="F35" s="92">
        <v>805</v>
      </c>
      <c r="G35" s="90"/>
      <c r="H35" s="92">
        <v>39</v>
      </c>
      <c r="I35" s="92">
        <v>95</v>
      </c>
      <c r="J35" s="92">
        <v>52</v>
      </c>
      <c r="K35" s="92">
        <v>43</v>
      </c>
      <c r="L35" s="91"/>
      <c r="M35" s="92">
        <v>7</v>
      </c>
      <c r="N35" s="75"/>
      <c r="O35" s="59">
        <f t="shared" si="0"/>
        <v>749</v>
      </c>
      <c r="P35" s="59">
        <f t="shared" si="1"/>
        <v>1837</v>
      </c>
      <c r="Q35" s="59">
        <f t="shared" si="2"/>
        <v>989</v>
      </c>
      <c r="R35" s="59">
        <f t="shared" si="3"/>
        <v>848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65</v>
      </c>
      <c r="D36" s="92">
        <v>213</v>
      </c>
      <c r="E36" s="93">
        <v>104</v>
      </c>
      <c r="F36" s="92">
        <v>109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65</v>
      </c>
      <c r="P36" s="59">
        <f t="shared" si="1"/>
        <v>213</v>
      </c>
      <c r="Q36" s="59">
        <f t="shared" si="2"/>
        <v>104</v>
      </c>
      <c r="R36" s="59">
        <f t="shared" si="3"/>
        <v>109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109</v>
      </c>
      <c r="D37" s="92">
        <v>307</v>
      </c>
      <c r="E37" s="93">
        <v>148</v>
      </c>
      <c r="F37" s="92">
        <v>159</v>
      </c>
      <c r="G37" s="90"/>
      <c r="H37" s="92">
        <v>1</v>
      </c>
      <c r="I37" s="92">
        <v>1</v>
      </c>
      <c r="J37" s="92">
        <v>1</v>
      </c>
      <c r="K37" s="92">
        <v>0</v>
      </c>
      <c r="L37" s="91"/>
      <c r="M37" s="92">
        <v>0</v>
      </c>
      <c r="N37" s="75"/>
      <c r="O37" s="59">
        <f t="shared" si="0"/>
        <v>110</v>
      </c>
      <c r="P37" s="59">
        <f t="shared" si="1"/>
        <v>308</v>
      </c>
      <c r="Q37" s="59">
        <f t="shared" si="2"/>
        <v>149</v>
      </c>
      <c r="R37" s="59">
        <f t="shared" si="3"/>
        <v>159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98</v>
      </c>
      <c r="D38" s="92">
        <v>254</v>
      </c>
      <c r="E38" s="93">
        <v>116</v>
      </c>
      <c r="F38" s="92">
        <v>138</v>
      </c>
      <c r="G38" s="90"/>
      <c r="H38" s="92">
        <v>0</v>
      </c>
      <c r="I38" s="92">
        <v>1</v>
      </c>
      <c r="J38" s="92">
        <v>0</v>
      </c>
      <c r="K38" s="92">
        <v>1</v>
      </c>
      <c r="L38" s="91"/>
      <c r="M38" s="92">
        <v>1</v>
      </c>
      <c r="N38" s="75"/>
      <c r="O38" s="59">
        <f t="shared" si="0"/>
        <v>99</v>
      </c>
      <c r="P38" s="59">
        <f t="shared" si="1"/>
        <v>255</v>
      </c>
      <c r="Q38" s="59">
        <f t="shared" si="2"/>
        <v>116</v>
      </c>
      <c r="R38" s="59">
        <f t="shared" si="3"/>
        <v>139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33</v>
      </c>
      <c r="D39" s="92">
        <v>92</v>
      </c>
      <c r="E39" s="93">
        <v>49</v>
      </c>
      <c r="F39" s="92">
        <v>43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33</v>
      </c>
      <c r="P39" s="59">
        <f t="shared" si="1"/>
        <v>92</v>
      </c>
      <c r="Q39" s="59">
        <f t="shared" si="2"/>
        <v>49</v>
      </c>
      <c r="R39" s="59">
        <f t="shared" si="3"/>
        <v>43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156</v>
      </c>
      <c r="D40" s="92">
        <v>388</v>
      </c>
      <c r="E40" s="93">
        <v>203</v>
      </c>
      <c r="F40" s="92">
        <v>185</v>
      </c>
      <c r="G40" s="90"/>
      <c r="H40" s="92">
        <v>18</v>
      </c>
      <c r="I40" s="92">
        <v>25</v>
      </c>
      <c r="J40" s="92">
        <v>19</v>
      </c>
      <c r="K40" s="92">
        <v>6</v>
      </c>
      <c r="L40" s="91"/>
      <c r="M40" s="92">
        <v>2</v>
      </c>
      <c r="N40" s="75"/>
      <c r="O40" s="59">
        <f t="shared" si="0"/>
        <v>176</v>
      </c>
      <c r="P40" s="59">
        <f t="shared" si="1"/>
        <v>413</v>
      </c>
      <c r="Q40" s="59">
        <f t="shared" si="2"/>
        <v>222</v>
      </c>
      <c r="R40" s="59">
        <f t="shared" si="3"/>
        <v>191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145</v>
      </c>
      <c r="D41" s="92">
        <v>304</v>
      </c>
      <c r="E41" s="93">
        <v>165</v>
      </c>
      <c r="F41" s="92">
        <v>139</v>
      </c>
      <c r="G41" s="90"/>
      <c r="H41" s="92">
        <v>14</v>
      </c>
      <c r="I41" s="92">
        <v>32</v>
      </c>
      <c r="J41" s="92">
        <v>14</v>
      </c>
      <c r="K41" s="92">
        <v>18</v>
      </c>
      <c r="L41" s="91"/>
      <c r="M41" s="92">
        <v>5</v>
      </c>
      <c r="N41" s="75"/>
      <c r="O41" s="59">
        <f t="shared" si="0"/>
        <v>164</v>
      </c>
      <c r="P41" s="59">
        <f t="shared" si="1"/>
        <v>336</v>
      </c>
      <c r="Q41" s="59">
        <f t="shared" si="2"/>
        <v>179</v>
      </c>
      <c r="R41" s="59">
        <f t="shared" si="3"/>
        <v>157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369</v>
      </c>
      <c r="D42" s="92">
        <v>966</v>
      </c>
      <c r="E42" s="93">
        <v>464</v>
      </c>
      <c r="F42" s="92">
        <v>502</v>
      </c>
      <c r="G42" s="90"/>
      <c r="H42" s="92">
        <v>16</v>
      </c>
      <c r="I42" s="92">
        <v>36</v>
      </c>
      <c r="J42" s="92">
        <v>20</v>
      </c>
      <c r="K42" s="92">
        <v>16</v>
      </c>
      <c r="L42" s="91"/>
      <c r="M42" s="92">
        <v>3</v>
      </c>
      <c r="N42" s="75"/>
      <c r="O42" s="59">
        <f t="shared" si="0"/>
        <v>388</v>
      </c>
      <c r="P42" s="59">
        <f t="shared" si="1"/>
        <v>1002</v>
      </c>
      <c r="Q42" s="59">
        <f t="shared" si="2"/>
        <v>484</v>
      </c>
      <c r="R42" s="59">
        <f t="shared" si="3"/>
        <v>518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129</v>
      </c>
      <c r="D43" s="92">
        <v>322</v>
      </c>
      <c r="E43" s="93">
        <v>159</v>
      </c>
      <c r="F43" s="92">
        <v>163</v>
      </c>
      <c r="G43" s="90"/>
      <c r="H43" s="92">
        <v>2</v>
      </c>
      <c r="I43" s="92">
        <v>9</v>
      </c>
      <c r="J43" s="92">
        <v>3</v>
      </c>
      <c r="K43" s="92">
        <v>6</v>
      </c>
      <c r="L43" s="91"/>
      <c r="M43" s="92">
        <v>0</v>
      </c>
      <c r="N43" s="75"/>
      <c r="O43" s="59">
        <f t="shared" si="0"/>
        <v>131</v>
      </c>
      <c r="P43" s="59">
        <f t="shared" si="1"/>
        <v>331</v>
      </c>
      <c r="Q43" s="59">
        <f t="shared" si="2"/>
        <v>162</v>
      </c>
      <c r="R43" s="59">
        <f t="shared" si="3"/>
        <v>169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100</v>
      </c>
      <c r="D44" s="92">
        <v>264</v>
      </c>
      <c r="E44" s="93">
        <v>116</v>
      </c>
      <c r="F44" s="92">
        <v>148</v>
      </c>
      <c r="G44" s="90"/>
      <c r="H44" s="92">
        <v>2</v>
      </c>
      <c r="I44" s="92">
        <v>3</v>
      </c>
      <c r="J44" s="92">
        <v>0</v>
      </c>
      <c r="K44" s="92">
        <v>3</v>
      </c>
      <c r="L44" s="91"/>
      <c r="M44" s="92">
        <v>1</v>
      </c>
      <c r="N44" s="75"/>
      <c r="O44" s="59">
        <f t="shared" si="0"/>
        <v>103</v>
      </c>
      <c r="P44" s="59">
        <f t="shared" si="1"/>
        <v>267</v>
      </c>
      <c r="Q44" s="59">
        <f t="shared" si="2"/>
        <v>116</v>
      </c>
      <c r="R44" s="59">
        <f t="shared" si="3"/>
        <v>151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87</v>
      </c>
      <c r="D45" s="92">
        <v>264</v>
      </c>
      <c r="E45" s="93">
        <v>126</v>
      </c>
      <c r="F45" s="92">
        <v>138</v>
      </c>
      <c r="G45" s="90"/>
      <c r="H45" s="92">
        <v>3</v>
      </c>
      <c r="I45" s="92">
        <v>6</v>
      </c>
      <c r="J45" s="92">
        <v>3</v>
      </c>
      <c r="K45" s="92">
        <v>3</v>
      </c>
      <c r="L45" s="91"/>
      <c r="M45" s="92">
        <v>1</v>
      </c>
      <c r="N45" s="75"/>
      <c r="O45" s="59">
        <f t="shared" si="0"/>
        <v>91</v>
      </c>
      <c r="P45" s="59">
        <f t="shared" si="1"/>
        <v>270</v>
      </c>
      <c r="Q45" s="59">
        <f t="shared" si="2"/>
        <v>129</v>
      </c>
      <c r="R45" s="59">
        <f t="shared" si="3"/>
        <v>141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90</v>
      </c>
      <c r="D46" s="92">
        <v>215</v>
      </c>
      <c r="E46" s="93">
        <v>108</v>
      </c>
      <c r="F46" s="92">
        <v>107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91</v>
      </c>
      <c r="P46" s="59">
        <f t="shared" si="1"/>
        <v>221</v>
      </c>
      <c r="Q46" s="59">
        <f t="shared" si="2"/>
        <v>111</v>
      </c>
      <c r="R46" s="59">
        <f t="shared" si="3"/>
        <v>110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324</v>
      </c>
      <c r="D47" s="92">
        <v>783</v>
      </c>
      <c r="E47" s="93">
        <v>376</v>
      </c>
      <c r="F47" s="92">
        <v>407</v>
      </c>
      <c r="G47" s="90"/>
      <c r="H47" s="92">
        <v>10</v>
      </c>
      <c r="I47" s="92">
        <v>27</v>
      </c>
      <c r="J47" s="92">
        <v>14</v>
      </c>
      <c r="K47" s="92">
        <v>13</v>
      </c>
      <c r="L47" s="91"/>
      <c r="M47" s="92">
        <v>2</v>
      </c>
      <c r="N47" s="75"/>
      <c r="O47" s="59">
        <f t="shared" si="0"/>
        <v>336</v>
      </c>
      <c r="P47" s="59">
        <f t="shared" si="1"/>
        <v>810</v>
      </c>
      <c r="Q47" s="59">
        <f t="shared" si="2"/>
        <v>390</v>
      </c>
      <c r="R47" s="59">
        <f t="shared" si="3"/>
        <v>420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62</v>
      </c>
      <c r="D48" s="92">
        <v>168</v>
      </c>
      <c r="E48" s="93">
        <v>83</v>
      </c>
      <c r="F48" s="92">
        <v>85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64</v>
      </c>
      <c r="P48" s="59">
        <f t="shared" si="1"/>
        <v>175</v>
      </c>
      <c r="Q48" s="59">
        <f t="shared" si="2"/>
        <v>88</v>
      </c>
      <c r="R48" s="59">
        <f t="shared" si="3"/>
        <v>87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181</v>
      </c>
      <c r="D49" s="92">
        <v>403</v>
      </c>
      <c r="E49" s="93">
        <v>183</v>
      </c>
      <c r="F49" s="92">
        <v>220</v>
      </c>
      <c r="G49" s="90"/>
      <c r="H49" s="92">
        <v>7</v>
      </c>
      <c r="I49" s="92">
        <v>19</v>
      </c>
      <c r="J49" s="92">
        <v>8</v>
      </c>
      <c r="K49" s="92">
        <v>11</v>
      </c>
      <c r="L49" s="91"/>
      <c r="M49" s="92">
        <v>1</v>
      </c>
      <c r="N49" s="75"/>
      <c r="O49" s="59">
        <f t="shared" si="0"/>
        <v>189</v>
      </c>
      <c r="P49" s="59">
        <f t="shared" si="1"/>
        <v>422</v>
      </c>
      <c r="Q49" s="59">
        <f t="shared" si="2"/>
        <v>191</v>
      </c>
      <c r="R49" s="59">
        <f t="shared" si="3"/>
        <v>231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182</v>
      </c>
      <c r="D50" s="92">
        <v>454</v>
      </c>
      <c r="E50" s="93">
        <v>229</v>
      </c>
      <c r="F50" s="92">
        <v>225</v>
      </c>
      <c r="G50" s="90"/>
      <c r="H50" s="92">
        <v>10</v>
      </c>
      <c r="I50" s="92">
        <v>11</v>
      </c>
      <c r="J50" s="92">
        <v>10</v>
      </c>
      <c r="K50" s="92">
        <v>1</v>
      </c>
      <c r="L50" s="91"/>
      <c r="M50" s="92">
        <v>1</v>
      </c>
      <c r="N50" s="75"/>
      <c r="O50" s="59">
        <f t="shared" si="0"/>
        <v>193</v>
      </c>
      <c r="P50" s="59">
        <f t="shared" si="1"/>
        <v>465</v>
      </c>
      <c r="Q50" s="59">
        <f t="shared" si="2"/>
        <v>239</v>
      </c>
      <c r="R50" s="59">
        <f t="shared" si="3"/>
        <v>226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174</v>
      </c>
      <c r="D51" s="92">
        <v>446</v>
      </c>
      <c r="E51" s="93">
        <v>209</v>
      </c>
      <c r="F51" s="92">
        <v>237</v>
      </c>
      <c r="G51" s="90"/>
      <c r="H51" s="92">
        <v>7</v>
      </c>
      <c r="I51" s="92">
        <v>11</v>
      </c>
      <c r="J51" s="92">
        <v>5</v>
      </c>
      <c r="K51" s="92">
        <v>6</v>
      </c>
      <c r="L51" s="91"/>
      <c r="M51" s="92">
        <v>0</v>
      </c>
      <c r="N51" s="75"/>
      <c r="O51" s="59">
        <f t="shared" si="0"/>
        <v>181</v>
      </c>
      <c r="P51" s="59">
        <f t="shared" si="1"/>
        <v>457</v>
      </c>
      <c r="Q51" s="59">
        <f t="shared" si="2"/>
        <v>214</v>
      </c>
      <c r="R51" s="59">
        <f t="shared" si="3"/>
        <v>243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228</v>
      </c>
      <c r="D52" s="92">
        <v>694</v>
      </c>
      <c r="E52" s="93">
        <v>365</v>
      </c>
      <c r="F52" s="92">
        <v>329</v>
      </c>
      <c r="G52" s="90"/>
      <c r="H52" s="92">
        <v>0</v>
      </c>
      <c r="I52" s="92">
        <v>1</v>
      </c>
      <c r="J52" s="92">
        <v>0</v>
      </c>
      <c r="K52" s="92">
        <v>1</v>
      </c>
      <c r="L52" s="91"/>
      <c r="M52" s="92">
        <v>1</v>
      </c>
      <c r="N52" s="75"/>
      <c r="O52" s="59">
        <f t="shared" si="0"/>
        <v>229</v>
      </c>
      <c r="P52" s="59">
        <f t="shared" si="1"/>
        <v>695</v>
      </c>
      <c r="Q52" s="59">
        <f t="shared" si="2"/>
        <v>365</v>
      </c>
      <c r="R52" s="59">
        <f t="shared" si="3"/>
        <v>330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366</v>
      </c>
      <c r="D53" s="92">
        <v>975</v>
      </c>
      <c r="E53" s="93">
        <v>486</v>
      </c>
      <c r="F53" s="92">
        <v>489</v>
      </c>
      <c r="G53" s="90"/>
      <c r="H53" s="92">
        <v>12</v>
      </c>
      <c r="I53" s="92">
        <v>17</v>
      </c>
      <c r="J53" s="92">
        <v>9</v>
      </c>
      <c r="K53" s="92">
        <v>8</v>
      </c>
      <c r="L53" s="91"/>
      <c r="M53" s="92">
        <v>2</v>
      </c>
      <c r="N53" s="75"/>
      <c r="O53" s="59">
        <f t="shared" si="0"/>
        <v>380</v>
      </c>
      <c r="P53" s="59">
        <f t="shared" si="1"/>
        <v>992</v>
      </c>
      <c r="Q53" s="59">
        <f t="shared" si="2"/>
        <v>495</v>
      </c>
      <c r="R53" s="59">
        <f t="shared" si="3"/>
        <v>497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117</v>
      </c>
      <c r="D54" s="92">
        <v>297</v>
      </c>
      <c r="E54" s="93">
        <v>146</v>
      </c>
      <c r="F54" s="92">
        <v>151</v>
      </c>
      <c r="G54" s="90"/>
      <c r="H54" s="92">
        <v>1</v>
      </c>
      <c r="I54" s="92">
        <v>2</v>
      </c>
      <c r="J54" s="92">
        <v>1</v>
      </c>
      <c r="K54" s="92">
        <v>1</v>
      </c>
      <c r="L54" s="91"/>
      <c r="M54" s="92">
        <v>1</v>
      </c>
      <c r="N54" s="75"/>
      <c r="O54" s="59">
        <f t="shared" si="0"/>
        <v>119</v>
      </c>
      <c r="P54" s="59">
        <f t="shared" si="1"/>
        <v>299</v>
      </c>
      <c r="Q54" s="59">
        <f t="shared" si="2"/>
        <v>147</v>
      </c>
      <c r="R54" s="59">
        <f t="shared" si="3"/>
        <v>152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29</v>
      </c>
      <c r="D55" s="92">
        <v>86</v>
      </c>
      <c r="E55" s="93">
        <v>49</v>
      </c>
      <c r="F55" s="92">
        <v>37</v>
      </c>
      <c r="G55" s="90"/>
      <c r="H55" s="92">
        <v>1</v>
      </c>
      <c r="I55" s="92">
        <v>4</v>
      </c>
      <c r="J55" s="92">
        <v>2</v>
      </c>
      <c r="K55" s="92">
        <v>2</v>
      </c>
      <c r="L55" s="91"/>
      <c r="M55" s="92">
        <v>1</v>
      </c>
      <c r="N55" s="75"/>
      <c r="O55" s="59">
        <f t="shared" si="0"/>
        <v>31</v>
      </c>
      <c r="P55" s="59">
        <f t="shared" si="1"/>
        <v>90</v>
      </c>
      <c r="Q55" s="59">
        <f t="shared" si="2"/>
        <v>51</v>
      </c>
      <c r="R55" s="59">
        <f t="shared" si="3"/>
        <v>39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471</v>
      </c>
      <c r="D56" s="92">
        <v>1281</v>
      </c>
      <c r="E56" s="93">
        <v>630</v>
      </c>
      <c r="F56" s="92">
        <v>651</v>
      </c>
      <c r="G56" s="90"/>
      <c r="H56" s="92">
        <v>13</v>
      </c>
      <c r="I56" s="92">
        <v>29</v>
      </c>
      <c r="J56" s="92">
        <v>13</v>
      </c>
      <c r="K56" s="92">
        <v>16</v>
      </c>
      <c r="L56" s="91"/>
      <c r="M56" s="92">
        <v>2</v>
      </c>
      <c r="N56" s="75"/>
      <c r="O56" s="59">
        <f t="shared" si="0"/>
        <v>486</v>
      </c>
      <c r="P56" s="59">
        <f t="shared" si="1"/>
        <v>1310</v>
      </c>
      <c r="Q56" s="59">
        <f t="shared" si="2"/>
        <v>643</v>
      </c>
      <c r="R56" s="59">
        <f t="shared" si="3"/>
        <v>667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182</v>
      </c>
      <c r="D57" s="92">
        <v>550</v>
      </c>
      <c r="E57" s="93">
        <v>269</v>
      </c>
      <c r="F57" s="92">
        <v>281</v>
      </c>
      <c r="G57" s="90"/>
      <c r="H57" s="92">
        <v>0</v>
      </c>
      <c r="I57" s="92">
        <v>1</v>
      </c>
      <c r="J57" s="92">
        <v>0</v>
      </c>
      <c r="K57" s="92">
        <v>1</v>
      </c>
      <c r="L57" s="91"/>
      <c r="M57" s="92">
        <v>1</v>
      </c>
      <c r="N57" s="75"/>
      <c r="O57" s="59">
        <f t="shared" si="0"/>
        <v>183</v>
      </c>
      <c r="P57" s="59">
        <f t="shared" si="1"/>
        <v>551</v>
      </c>
      <c r="Q57" s="59">
        <f t="shared" si="2"/>
        <v>269</v>
      </c>
      <c r="R57" s="59">
        <f t="shared" si="3"/>
        <v>282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1014</v>
      </c>
      <c r="D58" s="92">
        <v>2409</v>
      </c>
      <c r="E58" s="93">
        <v>1207</v>
      </c>
      <c r="F58" s="92">
        <v>1202</v>
      </c>
      <c r="G58" s="90"/>
      <c r="H58" s="92">
        <v>22</v>
      </c>
      <c r="I58" s="92">
        <v>55</v>
      </c>
      <c r="J58" s="92">
        <v>28</v>
      </c>
      <c r="K58" s="92">
        <v>27</v>
      </c>
      <c r="L58" s="91"/>
      <c r="M58" s="92">
        <v>2</v>
      </c>
      <c r="N58" s="75"/>
      <c r="O58" s="59">
        <f t="shared" si="0"/>
        <v>1038</v>
      </c>
      <c r="P58" s="59">
        <f t="shared" si="1"/>
        <v>2464</v>
      </c>
      <c r="Q58" s="59">
        <f t="shared" si="2"/>
        <v>1235</v>
      </c>
      <c r="R58" s="59">
        <f t="shared" si="3"/>
        <v>1229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93</v>
      </c>
      <c r="D59" s="92">
        <v>206</v>
      </c>
      <c r="E59" s="93">
        <v>105</v>
      </c>
      <c r="F59" s="92">
        <v>101</v>
      </c>
      <c r="G59" s="90"/>
      <c r="H59" s="92">
        <v>3</v>
      </c>
      <c r="I59" s="92">
        <v>3</v>
      </c>
      <c r="J59" s="92">
        <v>2</v>
      </c>
      <c r="K59" s="92">
        <v>1</v>
      </c>
      <c r="L59" s="91"/>
      <c r="M59" s="92">
        <v>0</v>
      </c>
      <c r="N59" s="75"/>
      <c r="O59" s="59">
        <f t="shared" si="0"/>
        <v>96</v>
      </c>
      <c r="P59" s="59">
        <f t="shared" si="1"/>
        <v>209</v>
      </c>
      <c r="Q59" s="59">
        <f t="shared" si="2"/>
        <v>107</v>
      </c>
      <c r="R59" s="59">
        <f t="shared" si="3"/>
        <v>102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142</v>
      </c>
      <c r="D60" s="92">
        <v>321</v>
      </c>
      <c r="E60" s="93">
        <v>167</v>
      </c>
      <c r="F60" s="92">
        <v>154</v>
      </c>
      <c r="G60" s="90"/>
      <c r="H60" s="92">
        <v>3</v>
      </c>
      <c r="I60" s="92">
        <v>7</v>
      </c>
      <c r="J60" s="92">
        <v>4</v>
      </c>
      <c r="K60" s="92">
        <v>3</v>
      </c>
      <c r="L60" s="91"/>
      <c r="M60" s="92">
        <v>1</v>
      </c>
      <c r="N60" s="75"/>
      <c r="O60" s="59">
        <f t="shared" si="0"/>
        <v>146</v>
      </c>
      <c r="P60" s="59">
        <f t="shared" si="1"/>
        <v>328</v>
      </c>
      <c r="Q60" s="59">
        <f t="shared" si="2"/>
        <v>171</v>
      </c>
      <c r="R60" s="59">
        <f t="shared" si="3"/>
        <v>157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263</v>
      </c>
      <c r="D61" s="92">
        <v>639</v>
      </c>
      <c r="E61" s="93">
        <v>285</v>
      </c>
      <c r="F61" s="92">
        <v>354</v>
      </c>
      <c r="G61" s="90"/>
      <c r="H61" s="92">
        <v>5</v>
      </c>
      <c r="I61" s="92">
        <v>8</v>
      </c>
      <c r="J61" s="92">
        <v>2</v>
      </c>
      <c r="K61" s="92">
        <v>6</v>
      </c>
      <c r="L61" s="91"/>
      <c r="M61" s="92">
        <v>1</v>
      </c>
      <c r="N61" s="75"/>
      <c r="O61" s="59">
        <f t="shared" si="0"/>
        <v>269</v>
      </c>
      <c r="P61" s="59">
        <f t="shared" si="1"/>
        <v>647</v>
      </c>
      <c r="Q61" s="59">
        <f t="shared" si="2"/>
        <v>287</v>
      </c>
      <c r="R61" s="59">
        <f t="shared" si="3"/>
        <v>360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210</v>
      </c>
      <c r="D62" s="92">
        <v>357</v>
      </c>
      <c r="E62" s="93">
        <v>195</v>
      </c>
      <c r="F62" s="92">
        <v>162</v>
      </c>
      <c r="G62" s="90"/>
      <c r="H62" s="92">
        <v>6</v>
      </c>
      <c r="I62" s="92">
        <v>8</v>
      </c>
      <c r="J62" s="92">
        <v>6</v>
      </c>
      <c r="K62" s="92">
        <v>2</v>
      </c>
      <c r="L62" s="91"/>
      <c r="M62" s="92">
        <v>2</v>
      </c>
      <c r="N62" s="75"/>
      <c r="O62" s="59">
        <f t="shared" si="0"/>
        <v>218</v>
      </c>
      <c r="P62" s="59">
        <f t="shared" si="1"/>
        <v>365</v>
      </c>
      <c r="Q62" s="59">
        <f t="shared" si="2"/>
        <v>201</v>
      </c>
      <c r="R62" s="59">
        <f t="shared" si="3"/>
        <v>164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169</v>
      </c>
      <c r="D63" s="92">
        <v>381</v>
      </c>
      <c r="E63" s="93">
        <v>171</v>
      </c>
      <c r="F63" s="92">
        <v>210</v>
      </c>
      <c r="G63" s="90"/>
      <c r="H63" s="92">
        <v>1</v>
      </c>
      <c r="I63" s="92">
        <v>1</v>
      </c>
      <c r="J63" s="92">
        <v>1</v>
      </c>
      <c r="K63" s="92">
        <v>0</v>
      </c>
      <c r="L63" s="91"/>
      <c r="M63" s="92">
        <v>0</v>
      </c>
      <c r="N63" s="75"/>
      <c r="O63" s="59">
        <f t="shared" si="0"/>
        <v>170</v>
      </c>
      <c r="P63" s="59">
        <f t="shared" si="1"/>
        <v>382</v>
      </c>
      <c r="Q63" s="59">
        <f t="shared" si="2"/>
        <v>172</v>
      </c>
      <c r="R63" s="59">
        <f t="shared" si="3"/>
        <v>210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369</v>
      </c>
      <c r="D64" s="92">
        <v>815</v>
      </c>
      <c r="E64" s="93">
        <v>406</v>
      </c>
      <c r="F64" s="92">
        <v>409</v>
      </c>
      <c r="G64" s="90"/>
      <c r="H64" s="92">
        <v>22</v>
      </c>
      <c r="I64" s="92">
        <v>33</v>
      </c>
      <c r="J64" s="92">
        <v>18</v>
      </c>
      <c r="K64" s="92">
        <v>15</v>
      </c>
      <c r="L64" s="91"/>
      <c r="M64" s="92">
        <v>2</v>
      </c>
      <c r="N64" s="75"/>
      <c r="O64" s="59">
        <f t="shared" si="0"/>
        <v>393</v>
      </c>
      <c r="P64" s="59">
        <f t="shared" si="1"/>
        <v>848</v>
      </c>
      <c r="Q64" s="59">
        <f t="shared" si="2"/>
        <v>424</v>
      </c>
      <c r="R64" s="59">
        <f t="shared" si="3"/>
        <v>424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80</v>
      </c>
      <c r="D65" s="92">
        <v>174</v>
      </c>
      <c r="E65" s="93">
        <v>74</v>
      </c>
      <c r="F65" s="92">
        <v>100</v>
      </c>
      <c r="G65" s="90"/>
      <c r="H65" s="92">
        <v>1</v>
      </c>
      <c r="I65" s="92">
        <v>3</v>
      </c>
      <c r="J65" s="92">
        <v>2</v>
      </c>
      <c r="K65" s="92">
        <v>1</v>
      </c>
      <c r="L65" s="91"/>
      <c r="M65" s="92">
        <v>0</v>
      </c>
      <c r="N65" s="75"/>
      <c r="O65" s="59">
        <f t="shared" si="0"/>
        <v>81</v>
      </c>
      <c r="P65" s="59">
        <f t="shared" si="1"/>
        <v>177</v>
      </c>
      <c r="Q65" s="59">
        <f t="shared" si="2"/>
        <v>76</v>
      </c>
      <c r="R65" s="59">
        <f t="shared" si="3"/>
        <v>101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310</v>
      </c>
      <c r="D66" s="92">
        <v>611</v>
      </c>
      <c r="E66" s="93">
        <v>326</v>
      </c>
      <c r="F66" s="92">
        <v>285</v>
      </c>
      <c r="G66" s="90"/>
      <c r="H66" s="92">
        <v>24</v>
      </c>
      <c r="I66" s="92">
        <v>49</v>
      </c>
      <c r="J66" s="92">
        <v>26</v>
      </c>
      <c r="K66" s="92">
        <v>23</v>
      </c>
      <c r="L66" s="91"/>
      <c r="M66" s="92">
        <v>6</v>
      </c>
      <c r="N66" s="75"/>
      <c r="O66" s="59">
        <f t="shared" si="0"/>
        <v>340</v>
      </c>
      <c r="P66" s="59">
        <f t="shared" si="1"/>
        <v>660</v>
      </c>
      <c r="Q66" s="59">
        <f t="shared" si="2"/>
        <v>352</v>
      </c>
      <c r="R66" s="59">
        <f t="shared" si="3"/>
        <v>308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103</v>
      </c>
      <c r="D67" s="92">
        <v>226</v>
      </c>
      <c r="E67" s="93">
        <v>117</v>
      </c>
      <c r="F67" s="92">
        <v>109</v>
      </c>
      <c r="G67" s="90"/>
      <c r="H67" s="92">
        <v>0</v>
      </c>
      <c r="I67" s="92">
        <v>1</v>
      </c>
      <c r="J67" s="92">
        <v>0</v>
      </c>
      <c r="K67" s="92">
        <v>1</v>
      </c>
      <c r="L67" s="91"/>
      <c r="M67" s="92">
        <v>1</v>
      </c>
      <c r="N67" s="75"/>
      <c r="O67" s="59">
        <f t="shared" si="0"/>
        <v>104</v>
      </c>
      <c r="P67" s="59">
        <f t="shared" si="1"/>
        <v>227</v>
      </c>
      <c r="Q67" s="59">
        <f t="shared" si="2"/>
        <v>117</v>
      </c>
      <c r="R67" s="59">
        <f t="shared" si="3"/>
        <v>110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83</v>
      </c>
      <c r="D68" s="92">
        <v>151</v>
      </c>
      <c r="E68" s="93">
        <v>69</v>
      </c>
      <c r="F68" s="92">
        <v>82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83</v>
      </c>
      <c r="P68" s="59">
        <f t="shared" si="1"/>
        <v>151</v>
      </c>
      <c r="Q68" s="59">
        <f t="shared" si="2"/>
        <v>69</v>
      </c>
      <c r="R68" s="59">
        <f t="shared" si="3"/>
        <v>82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122</v>
      </c>
      <c r="D69" s="92">
        <v>267</v>
      </c>
      <c r="E69" s="93">
        <v>138</v>
      </c>
      <c r="F69" s="92">
        <v>129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123</v>
      </c>
      <c r="P69" s="59">
        <f t="shared" si="1"/>
        <v>268</v>
      </c>
      <c r="Q69" s="59">
        <f t="shared" si="2"/>
        <v>138</v>
      </c>
      <c r="R69" s="59">
        <f t="shared" si="3"/>
        <v>130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102</v>
      </c>
      <c r="D70" s="92">
        <v>211</v>
      </c>
      <c r="E70" s="93">
        <v>101</v>
      </c>
      <c r="F70" s="92">
        <v>110</v>
      </c>
      <c r="G70" s="90"/>
      <c r="H70" s="92">
        <v>1</v>
      </c>
      <c r="I70" s="92">
        <v>6</v>
      </c>
      <c r="J70" s="92">
        <v>3</v>
      </c>
      <c r="K70" s="92">
        <v>3</v>
      </c>
      <c r="L70" s="91"/>
      <c r="M70" s="92">
        <v>0</v>
      </c>
      <c r="N70" s="75"/>
      <c r="O70" s="59">
        <f t="shared" si="4"/>
        <v>103</v>
      </c>
      <c r="P70" s="59">
        <f aca="true" t="shared" si="5" ref="P70:P133">SUM(Q70:R70)</f>
        <v>217</v>
      </c>
      <c r="Q70" s="59">
        <f aca="true" t="shared" si="6" ref="Q70:Q133">SUM(E70+J70)</f>
        <v>104</v>
      </c>
      <c r="R70" s="59">
        <f aca="true" t="shared" si="7" ref="R70:R133">SUM(F70+K70)</f>
        <v>113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113</v>
      </c>
      <c r="D71" s="92">
        <v>238</v>
      </c>
      <c r="E71" s="93">
        <v>112</v>
      </c>
      <c r="F71" s="92">
        <v>126</v>
      </c>
      <c r="G71" s="90"/>
      <c r="H71" s="92">
        <v>2</v>
      </c>
      <c r="I71" s="92">
        <v>5</v>
      </c>
      <c r="J71" s="92">
        <v>3</v>
      </c>
      <c r="K71" s="92">
        <v>2</v>
      </c>
      <c r="L71" s="91"/>
      <c r="M71" s="92">
        <v>0</v>
      </c>
      <c r="N71" s="75"/>
      <c r="O71" s="59">
        <f t="shared" si="4"/>
        <v>115</v>
      </c>
      <c r="P71" s="59">
        <f t="shared" si="5"/>
        <v>243</v>
      </c>
      <c r="Q71" s="59">
        <f t="shared" si="6"/>
        <v>115</v>
      </c>
      <c r="R71" s="59">
        <f t="shared" si="7"/>
        <v>128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279</v>
      </c>
      <c r="D72" s="92">
        <v>595</v>
      </c>
      <c r="E72" s="93">
        <v>293</v>
      </c>
      <c r="F72" s="92">
        <v>302</v>
      </c>
      <c r="G72" s="90"/>
      <c r="H72" s="92">
        <v>13</v>
      </c>
      <c r="I72" s="92">
        <v>24</v>
      </c>
      <c r="J72" s="92">
        <v>14</v>
      </c>
      <c r="K72" s="92">
        <v>10</v>
      </c>
      <c r="L72" s="91"/>
      <c r="M72" s="92">
        <v>2</v>
      </c>
      <c r="N72" s="75"/>
      <c r="O72" s="59">
        <f t="shared" si="4"/>
        <v>294</v>
      </c>
      <c r="P72" s="59">
        <f t="shared" si="5"/>
        <v>619</v>
      </c>
      <c r="Q72" s="59">
        <f t="shared" si="6"/>
        <v>307</v>
      </c>
      <c r="R72" s="59">
        <f t="shared" si="7"/>
        <v>312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378</v>
      </c>
      <c r="D73" s="92">
        <v>762</v>
      </c>
      <c r="E73" s="93">
        <v>408</v>
      </c>
      <c r="F73" s="92">
        <v>354</v>
      </c>
      <c r="G73" s="90"/>
      <c r="H73" s="92">
        <v>65</v>
      </c>
      <c r="I73" s="92">
        <v>93</v>
      </c>
      <c r="J73" s="92">
        <v>62</v>
      </c>
      <c r="K73" s="92">
        <v>31</v>
      </c>
      <c r="L73" s="91"/>
      <c r="M73" s="92">
        <v>2</v>
      </c>
      <c r="N73" s="75"/>
      <c r="O73" s="59">
        <f t="shared" si="4"/>
        <v>445</v>
      </c>
      <c r="P73" s="59">
        <f t="shared" si="5"/>
        <v>855</v>
      </c>
      <c r="Q73" s="59">
        <f t="shared" si="6"/>
        <v>470</v>
      </c>
      <c r="R73" s="59">
        <f t="shared" si="7"/>
        <v>385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312</v>
      </c>
      <c r="D74" s="92">
        <v>639</v>
      </c>
      <c r="E74" s="93">
        <v>335</v>
      </c>
      <c r="F74" s="92">
        <v>304</v>
      </c>
      <c r="G74" s="90"/>
      <c r="H74" s="92">
        <v>11</v>
      </c>
      <c r="I74" s="92">
        <v>34</v>
      </c>
      <c r="J74" s="92">
        <v>14</v>
      </c>
      <c r="K74" s="92">
        <v>20</v>
      </c>
      <c r="L74" s="91"/>
      <c r="M74" s="92">
        <v>2</v>
      </c>
      <c r="N74" s="75"/>
      <c r="O74" s="59">
        <f t="shared" si="4"/>
        <v>325</v>
      </c>
      <c r="P74" s="59">
        <f t="shared" si="5"/>
        <v>673</v>
      </c>
      <c r="Q74" s="59">
        <f t="shared" si="6"/>
        <v>349</v>
      </c>
      <c r="R74" s="59">
        <f t="shared" si="7"/>
        <v>324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58</v>
      </c>
      <c r="D75" s="92">
        <v>108</v>
      </c>
      <c r="E75" s="93">
        <v>56</v>
      </c>
      <c r="F75" s="92">
        <v>52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58</v>
      </c>
      <c r="P75" s="59">
        <f t="shared" si="5"/>
        <v>108</v>
      </c>
      <c r="Q75" s="59">
        <f t="shared" si="6"/>
        <v>56</v>
      </c>
      <c r="R75" s="59">
        <f t="shared" si="7"/>
        <v>52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157</v>
      </c>
      <c r="D76" s="92">
        <v>339</v>
      </c>
      <c r="E76" s="93">
        <v>179</v>
      </c>
      <c r="F76" s="92">
        <v>160</v>
      </c>
      <c r="G76" s="90"/>
      <c r="H76" s="92">
        <v>11</v>
      </c>
      <c r="I76" s="92">
        <v>26</v>
      </c>
      <c r="J76" s="92">
        <v>11</v>
      </c>
      <c r="K76" s="92">
        <v>15</v>
      </c>
      <c r="L76" s="91"/>
      <c r="M76" s="92">
        <v>3</v>
      </c>
      <c r="N76" s="75"/>
      <c r="O76" s="59">
        <f t="shared" si="4"/>
        <v>171</v>
      </c>
      <c r="P76" s="59">
        <f t="shared" si="5"/>
        <v>365</v>
      </c>
      <c r="Q76" s="59">
        <f t="shared" si="6"/>
        <v>190</v>
      </c>
      <c r="R76" s="59">
        <f t="shared" si="7"/>
        <v>175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313</v>
      </c>
      <c r="D77" s="92">
        <v>741</v>
      </c>
      <c r="E77" s="93">
        <v>341</v>
      </c>
      <c r="F77" s="92">
        <v>400</v>
      </c>
      <c r="G77" s="90"/>
      <c r="H77" s="92">
        <v>7</v>
      </c>
      <c r="I77" s="92">
        <v>22</v>
      </c>
      <c r="J77" s="92">
        <v>9</v>
      </c>
      <c r="K77" s="92">
        <v>13</v>
      </c>
      <c r="L77" s="91"/>
      <c r="M77" s="92">
        <v>7</v>
      </c>
      <c r="N77" s="75"/>
      <c r="O77" s="59">
        <f t="shared" si="4"/>
        <v>327</v>
      </c>
      <c r="P77" s="59">
        <f t="shared" si="5"/>
        <v>763</v>
      </c>
      <c r="Q77" s="59">
        <f t="shared" si="6"/>
        <v>350</v>
      </c>
      <c r="R77" s="59">
        <f t="shared" si="7"/>
        <v>413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119</v>
      </c>
      <c r="D78" s="92">
        <v>299</v>
      </c>
      <c r="E78" s="93">
        <v>141</v>
      </c>
      <c r="F78" s="92">
        <v>158</v>
      </c>
      <c r="G78" s="90"/>
      <c r="H78" s="92">
        <v>24</v>
      </c>
      <c r="I78" s="92">
        <v>38</v>
      </c>
      <c r="J78" s="92">
        <v>25</v>
      </c>
      <c r="K78" s="92">
        <v>13</v>
      </c>
      <c r="L78" s="91"/>
      <c r="M78" s="92">
        <v>0</v>
      </c>
      <c r="N78" s="75"/>
      <c r="O78" s="59">
        <f t="shared" si="4"/>
        <v>143</v>
      </c>
      <c r="P78" s="59">
        <f t="shared" si="5"/>
        <v>337</v>
      </c>
      <c r="Q78" s="59">
        <f t="shared" si="6"/>
        <v>166</v>
      </c>
      <c r="R78" s="59">
        <f t="shared" si="7"/>
        <v>171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226</v>
      </c>
      <c r="D79" s="92">
        <v>575</v>
      </c>
      <c r="E79" s="93">
        <v>271</v>
      </c>
      <c r="F79" s="92">
        <v>304</v>
      </c>
      <c r="G79" s="90"/>
      <c r="H79" s="92">
        <v>9</v>
      </c>
      <c r="I79" s="92">
        <v>26</v>
      </c>
      <c r="J79" s="92">
        <v>13</v>
      </c>
      <c r="K79" s="92">
        <v>13</v>
      </c>
      <c r="L79" s="91"/>
      <c r="M79" s="92">
        <v>1</v>
      </c>
      <c r="N79" s="75"/>
      <c r="O79" s="59">
        <f t="shared" si="4"/>
        <v>236</v>
      </c>
      <c r="P79" s="59">
        <f t="shared" si="5"/>
        <v>601</v>
      </c>
      <c r="Q79" s="59">
        <f t="shared" si="6"/>
        <v>284</v>
      </c>
      <c r="R79" s="59">
        <f t="shared" si="7"/>
        <v>317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396</v>
      </c>
      <c r="D80" s="92">
        <v>890</v>
      </c>
      <c r="E80" s="93">
        <v>441</v>
      </c>
      <c r="F80" s="92">
        <v>449</v>
      </c>
      <c r="G80" s="90"/>
      <c r="H80" s="92">
        <v>20</v>
      </c>
      <c r="I80" s="92">
        <v>35</v>
      </c>
      <c r="J80" s="92">
        <v>22</v>
      </c>
      <c r="K80" s="92">
        <v>13</v>
      </c>
      <c r="L80" s="91"/>
      <c r="M80" s="92">
        <v>1</v>
      </c>
      <c r="N80" s="75"/>
      <c r="O80" s="59">
        <f t="shared" si="4"/>
        <v>417</v>
      </c>
      <c r="P80" s="59">
        <f t="shared" si="5"/>
        <v>925</v>
      </c>
      <c r="Q80" s="59">
        <f t="shared" si="6"/>
        <v>463</v>
      </c>
      <c r="R80" s="59">
        <f t="shared" si="7"/>
        <v>462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397</v>
      </c>
      <c r="D81" s="92">
        <v>930</v>
      </c>
      <c r="E81" s="93">
        <v>466</v>
      </c>
      <c r="F81" s="92">
        <v>464</v>
      </c>
      <c r="G81" s="90"/>
      <c r="H81" s="92">
        <v>8</v>
      </c>
      <c r="I81" s="92">
        <v>31</v>
      </c>
      <c r="J81" s="92">
        <v>15</v>
      </c>
      <c r="K81" s="92">
        <v>16</v>
      </c>
      <c r="L81" s="91"/>
      <c r="M81" s="92">
        <v>4</v>
      </c>
      <c r="N81" s="75"/>
      <c r="O81" s="59">
        <f t="shared" si="4"/>
        <v>409</v>
      </c>
      <c r="P81" s="59">
        <f t="shared" si="5"/>
        <v>961</v>
      </c>
      <c r="Q81" s="59">
        <f t="shared" si="6"/>
        <v>481</v>
      </c>
      <c r="R81" s="59">
        <f t="shared" si="7"/>
        <v>480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201</v>
      </c>
      <c r="D82" s="92">
        <v>567</v>
      </c>
      <c r="E82" s="93">
        <v>278</v>
      </c>
      <c r="F82" s="92">
        <v>289</v>
      </c>
      <c r="G82" s="90"/>
      <c r="H82" s="92">
        <v>17</v>
      </c>
      <c r="I82" s="92">
        <v>39</v>
      </c>
      <c r="J82" s="92">
        <v>18</v>
      </c>
      <c r="K82" s="92">
        <v>21</v>
      </c>
      <c r="L82" s="91"/>
      <c r="M82" s="92">
        <v>3</v>
      </c>
      <c r="N82" s="75"/>
      <c r="O82" s="59">
        <f t="shared" si="4"/>
        <v>221</v>
      </c>
      <c r="P82" s="59">
        <f t="shared" si="5"/>
        <v>606</v>
      </c>
      <c r="Q82" s="59">
        <f t="shared" si="6"/>
        <v>296</v>
      </c>
      <c r="R82" s="59">
        <f t="shared" si="7"/>
        <v>310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309</v>
      </c>
      <c r="D83" s="92">
        <v>770</v>
      </c>
      <c r="E83" s="93">
        <v>381</v>
      </c>
      <c r="F83" s="92">
        <v>389</v>
      </c>
      <c r="G83" s="90"/>
      <c r="H83" s="92">
        <v>67</v>
      </c>
      <c r="I83" s="92">
        <v>180</v>
      </c>
      <c r="J83" s="92">
        <v>93</v>
      </c>
      <c r="K83" s="92">
        <v>87</v>
      </c>
      <c r="L83" s="91"/>
      <c r="M83" s="92">
        <v>7</v>
      </c>
      <c r="N83" s="75"/>
      <c r="O83" s="59">
        <f t="shared" si="4"/>
        <v>383</v>
      </c>
      <c r="P83" s="59">
        <f t="shared" si="5"/>
        <v>950</v>
      </c>
      <c r="Q83" s="59">
        <f t="shared" si="6"/>
        <v>474</v>
      </c>
      <c r="R83" s="59">
        <f t="shared" si="7"/>
        <v>476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122</v>
      </c>
      <c r="D84" s="92">
        <v>330</v>
      </c>
      <c r="E84" s="93">
        <v>168</v>
      </c>
      <c r="F84" s="92">
        <v>162</v>
      </c>
      <c r="G84" s="90"/>
      <c r="H84" s="92">
        <v>0</v>
      </c>
      <c r="I84" s="92">
        <v>5</v>
      </c>
      <c r="J84" s="92">
        <v>2</v>
      </c>
      <c r="K84" s="92">
        <v>3</v>
      </c>
      <c r="L84" s="91"/>
      <c r="M84" s="92">
        <v>2</v>
      </c>
      <c r="N84" s="75"/>
      <c r="O84" s="59">
        <f t="shared" si="4"/>
        <v>124</v>
      </c>
      <c r="P84" s="59">
        <f t="shared" si="5"/>
        <v>335</v>
      </c>
      <c r="Q84" s="59">
        <f t="shared" si="6"/>
        <v>170</v>
      </c>
      <c r="R84" s="59">
        <f t="shared" si="7"/>
        <v>165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277</v>
      </c>
      <c r="D85" s="92">
        <v>519</v>
      </c>
      <c r="E85" s="93">
        <v>287</v>
      </c>
      <c r="F85" s="92">
        <v>232</v>
      </c>
      <c r="G85" s="90"/>
      <c r="H85" s="92">
        <v>18</v>
      </c>
      <c r="I85" s="92">
        <v>37</v>
      </c>
      <c r="J85" s="92">
        <v>17</v>
      </c>
      <c r="K85" s="92">
        <v>20</v>
      </c>
      <c r="L85" s="91"/>
      <c r="M85" s="92">
        <v>2</v>
      </c>
      <c r="N85" s="75"/>
      <c r="O85" s="59">
        <f t="shared" si="4"/>
        <v>297</v>
      </c>
      <c r="P85" s="59">
        <f t="shared" si="5"/>
        <v>556</v>
      </c>
      <c r="Q85" s="59">
        <f t="shared" si="6"/>
        <v>304</v>
      </c>
      <c r="R85" s="59">
        <f t="shared" si="7"/>
        <v>252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491</v>
      </c>
      <c r="D86" s="92">
        <v>1026</v>
      </c>
      <c r="E86" s="93">
        <v>527</v>
      </c>
      <c r="F86" s="92">
        <v>499</v>
      </c>
      <c r="G86" s="90"/>
      <c r="H86" s="92">
        <v>29</v>
      </c>
      <c r="I86" s="92">
        <v>48</v>
      </c>
      <c r="J86" s="92">
        <v>32</v>
      </c>
      <c r="K86" s="92">
        <v>16</v>
      </c>
      <c r="L86" s="91"/>
      <c r="M86" s="92">
        <v>3</v>
      </c>
      <c r="N86" s="75"/>
      <c r="O86" s="59">
        <f t="shared" si="4"/>
        <v>523</v>
      </c>
      <c r="P86" s="59">
        <f t="shared" si="5"/>
        <v>1074</v>
      </c>
      <c r="Q86" s="59">
        <f t="shared" si="6"/>
        <v>559</v>
      </c>
      <c r="R86" s="59">
        <f t="shared" si="7"/>
        <v>515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332</v>
      </c>
      <c r="D87" s="92">
        <v>895</v>
      </c>
      <c r="E87" s="93">
        <v>473</v>
      </c>
      <c r="F87" s="92">
        <v>422</v>
      </c>
      <c r="G87" s="90"/>
      <c r="H87" s="92">
        <v>24</v>
      </c>
      <c r="I87" s="92">
        <v>66</v>
      </c>
      <c r="J87" s="92">
        <v>30</v>
      </c>
      <c r="K87" s="92">
        <v>36</v>
      </c>
      <c r="L87" s="91"/>
      <c r="M87" s="92">
        <v>7</v>
      </c>
      <c r="N87" s="75"/>
      <c r="O87" s="59">
        <f t="shared" si="4"/>
        <v>363</v>
      </c>
      <c r="P87" s="59">
        <f t="shared" si="5"/>
        <v>961</v>
      </c>
      <c r="Q87" s="59">
        <f t="shared" si="6"/>
        <v>503</v>
      </c>
      <c r="R87" s="59">
        <f t="shared" si="7"/>
        <v>458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128</v>
      </c>
      <c r="D88" s="92">
        <v>256</v>
      </c>
      <c r="E88" s="93">
        <v>134</v>
      </c>
      <c r="F88" s="92">
        <v>122</v>
      </c>
      <c r="G88" s="90"/>
      <c r="H88" s="92">
        <v>15</v>
      </c>
      <c r="I88" s="92">
        <v>34</v>
      </c>
      <c r="J88" s="92">
        <v>14</v>
      </c>
      <c r="K88" s="92">
        <v>20</v>
      </c>
      <c r="L88" s="91"/>
      <c r="M88" s="92">
        <v>4</v>
      </c>
      <c r="N88" s="75"/>
      <c r="O88" s="59">
        <f t="shared" si="4"/>
        <v>147</v>
      </c>
      <c r="P88" s="59">
        <f t="shared" si="5"/>
        <v>290</v>
      </c>
      <c r="Q88" s="59">
        <f t="shared" si="6"/>
        <v>148</v>
      </c>
      <c r="R88" s="59">
        <f t="shared" si="7"/>
        <v>142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381</v>
      </c>
      <c r="D89" s="92">
        <v>849</v>
      </c>
      <c r="E89" s="93">
        <v>438</v>
      </c>
      <c r="F89" s="92">
        <v>411</v>
      </c>
      <c r="G89" s="90"/>
      <c r="H89" s="92">
        <v>20</v>
      </c>
      <c r="I89" s="92">
        <v>56</v>
      </c>
      <c r="J89" s="92">
        <v>31</v>
      </c>
      <c r="K89" s="92">
        <v>25</v>
      </c>
      <c r="L89" s="91"/>
      <c r="M89" s="92">
        <v>5</v>
      </c>
      <c r="N89" s="75"/>
      <c r="O89" s="59">
        <f t="shared" si="4"/>
        <v>406</v>
      </c>
      <c r="P89" s="59">
        <f t="shared" si="5"/>
        <v>905</v>
      </c>
      <c r="Q89" s="59">
        <f t="shared" si="6"/>
        <v>469</v>
      </c>
      <c r="R89" s="59">
        <f t="shared" si="7"/>
        <v>436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94</v>
      </c>
      <c r="D90" s="92">
        <v>306</v>
      </c>
      <c r="E90" s="93">
        <v>151</v>
      </c>
      <c r="F90" s="92">
        <v>155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98</v>
      </c>
      <c r="P90" s="59">
        <f t="shared" si="5"/>
        <v>312</v>
      </c>
      <c r="Q90" s="59">
        <f t="shared" si="6"/>
        <v>154</v>
      </c>
      <c r="R90" s="59">
        <f t="shared" si="7"/>
        <v>158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82</v>
      </c>
      <c r="D91" s="92">
        <v>254</v>
      </c>
      <c r="E91" s="93">
        <v>128</v>
      </c>
      <c r="F91" s="92">
        <v>126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82</v>
      </c>
      <c r="P91" s="59">
        <f t="shared" si="5"/>
        <v>254</v>
      </c>
      <c r="Q91" s="59">
        <f t="shared" si="6"/>
        <v>128</v>
      </c>
      <c r="R91" s="59">
        <f t="shared" si="7"/>
        <v>126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31</v>
      </c>
      <c r="D92" s="92">
        <v>77</v>
      </c>
      <c r="E92" s="93">
        <v>36</v>
      </c>
      <c r="F92" s="92">
        <v>41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31</v>
      </c>
      <c r="P92" s="59">
        <f t="shared" si="5"/>
        <v>77</v>
      </c>
      <c r="Q92" s="59">
        <f t="shared" si="6"/>
        <v>36</v>
      </c>
      <c r="R92" s="59">
        <f t="shared" si="7"/>
        <v>41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132</v>
      </c>
      <c r="D93" s="92">
        <v>381</v>
      </c>
      <c r="E93" s="93">
        <v>186</v>
      </c>
      <c r="F93" s="92">
        <v>195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133</v>
      </c>
      <c r="P93" s="59">
        <f t="shared" si="5"/>
        <v>382</v>
      </c>
      <c r="Q93" s="59">
        <f t="shared" si="6"/>
        <v>186</v>
      </c>
      <c r="R93" s="59">
        <f t="shared" si="7"/>
        <v>196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120</v>
      </c>
      <c r="D94" s="92">
        <v>380</v>
      </c>
      <c r="E94" s="93">
        <v>182</v>
      </c>
      <c r="F94" s="92">
        <v>198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121</v>
      </c>
      <c r="P94" s="59">
        <f t="shared" si="5"/>
        <v>385</v>
      </c>
      <c r="Q94" s="59">
        <f t="shared" si="6"/>
        <v>184</v>
      </c>
      <c r="R94" s="59">
        <f t="shared" si="7"/>
        <v>201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73</v>
      </c>
      <c r="D95" s="92">
        <v>253</v>
      </c>
      <c r="E95" s="93">
        <v>127</v>
      </c>
      <c r="F95" s="92">
        <v>126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73</v>
      </c>
      <c r="P95" s="59">
        <f t="shared" si="5"/>
        <v>253</v>
      </c>
      <c r="Q95" s="59">
        <f t="shared" si="6"/>
        <v>127</v>
      </c>
      <c r="R95" s="59">
        <f t="shared" si="7"/>
        <v>126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30</v>
      </c>
      <c r="D96" s="92">
        <v>92</v>
      </c>
      <c r="E96" s="93">
        <v>45</v>
      </c>
      <c r="F96" s="92">
        <v>47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30</v>
      </c>
      <c r="P96" s="59">
        <f t="shared" si="5"/>
        <v>92</v>
      </c>
      <c r="Q96" s="59">
        <f t="shared" si="6"/>
        <v>45</v>
      </c>
      <c r="R96" s="59">
        <f t="shared" si="7"/>
        <v>47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155</v>
      </c>
      <c r="D97" s="92">
        <v>404</v>
      </c>
      <c r="E97" s="93">
        <v>201</v>
      </c>
      <c r="F97" s="92">
        <v>203</v>
      </c>
      <c r="G97" s="90"/>
      <c r="H97" s="92">
        <v>2</v>
      </c>
      <c r="I97" s="92">
        <v>5</v>
      </c>
      <c r="J97" s="92">
        <v>2</v>
      </c>
      <c r="K97" s="92">
        <v>3</v>
      </c>
      <c r="L97" s="91"/>
      <c r="M97" s="92">
        <v>2</v>
      </c>
      <c r="N97" s="75"/>
      <c r="O97" s="59">
        <f t="shared" si="4"/>
        <v>159</v>
      </c>
      <c r="P97" s="59">
        <f t="shared" si="5"/>
        <v>409</v>
      </c>
      <c r="Q97" s="59">
        <f t="shared" si="6"/>
        <v>203</v>
      </c>
      <c r="R97" s="59">
        <f t="shared" si="7"/>
        <v>206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68</v>
      </c>
      <c r="D98" s="92">
        <v>204</v>
      </c>
      <c r="E98" s="93">
        <v>100</v>
      </c>
      <c r="F98" s="92">
        <v>104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68</v>
      </c>
      <c r="P98" s="59">
        <f t="shared" si="5"/>
        <v>204</v>
      </c>
      <c r="Q98" s="59">
        <f t="shared" si="6"/>
        <v>100</v>
      </c>
      <c r="R98" s="59">
        <f t="shared" si="7"/>
        <v>104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397</v>
      </c>
      <c r="D99" s="92">
        <v>1232</v>
      </c>
      <c r="E99" s="93">
        <v>597</v>
      </c>
      <c r="F99" s="92">
        <v>635</v>
      </c>
      <c r="G99" s="90"/>
      <c r="H99" s="92">
        <v>6</v>
      </c>
      <c r="I99" s="92">
        <v>9</v>
      </c>
      <c r="J99" s="92">
        <v>4</v>
      </c>
      <c r="K99" s="92">
        <v>5</v>
      </c>
      <c r="L99" s="91"/>
      <c r="M99" s="92">
        <v>1</v>
      </c>
      <c r="N99" s="75"/>
      <c r="O99" s="59">
        <f t="shared" si="4"/>
        <v>404</v>
      </c>
      <c r="P99" s="59">
        <f t="shared" si="5"/>
        <v>1241</v>
      </c>
      <c r="Q99" s="59">
        <f t="shared" si="6"/>
        <v>601</v>
      </c>
      <c r="R99" s="59">
        <f t="shared" si="7"/>
        <v>640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196</v>
      </c>
      <c r="D100" s="92">
        <v>574</v>
      </c>
      <c r="E100" s="93">
        <v>275</v>
      </c>
      <c r="F100" s="92">
        <v>299</v>
      </c>
      <c r="G100" s="90"/>
      <c r="H100" s="92">
        <v>2</v>
      </c>
      <c r="I100" s="92">
        <v>8</v>
      </c>
      <c r="J100" s="92">
        <v>3</v>
      </c>
      <c r="K100" s="92">
        <v>5</v>
      </c>
      <c r="L100" s="91"/>
      <c r="M100" s="92">
        <v>3</v>
      </c>
      <c r="N100" s="75"/>
      <c r="O100" s="59">
        <f t="shared" si="4"/>
        <v>201</v>
      </c>
      <c r="P100" s="59">
        <f t="shared" si="5"/>
        <v>582</v>
      </c>
      <c r="Q100" s="59">
        <f t="shared" si="6"/>
        <v>278</v>
      </c>
      <c r="R100" s="59">
        <f t="shared" si="7"/>
        <v>304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142</v>
      </c>
      <c r="D101" s="92">
        <v>382</v>
      </c>
      <c r="E101" s="93">
        <v>179</v>
      </c>
      <c r="F101" s="92">
        <v>203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144</v>
      </c>
      <c r="P101" s="59">
        <f t="shared" si="5"/>
        <v>385</v>
      </c>
      <c r="Q101" s="59">
        <f t="shared" si="6"/>
        <v>180</v>
      </c>
      <c r="R101" s="59">
        <f t="shared" si="7"/>
        <v>205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126</v>
      </c>
      <c r="D102" s="92">
        <v>324</v>
      </c>
      <c r="E102" s="93">
        <v>177</v>
      </c>
      <c r="F102" s="92">
        <v>147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126</v>
      </c>
      <c r="P102" s="59">
        <f t="shared" si="5"/>
        <v>324</v>
      </c>
      <c r="Q102" s="59">
        <f t="shared" si="6"/>
        <v>177</v>
      </c>
      <c r="R102" s="59">
        <f t="shared" si="7"/>
        <v>147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8</v>
      </c>
      <c r="D103" s="92">
        <v>19</v>
      </c>
      <c r="E103" s="93">
        <v>8</v>
      </c>
      <c r="F103" s="92">
        <v>11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8</v>
      </c>
      <c r="P103" s="59">
        <f t="shared" si="5"/>
        <v>19</v>
      </c>
      <c r="Q103" s="59">
        <f t="shared" si="6"/>
        <v>8</v>
      </c>
      <c r="R103" s="59">
        <f t="shared" si="7"/>
        <v>11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6</v>
      </c>
      <c r="D104" s="92">
        <v>12</v>
      </c>
      <c r="E104" s="93">
        <v>7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6</v>
      </c>
      <c r="P104" s="59">
        <f t="shared" si="5"/>
        <v>12</v>
      </c>
      <c r="Q104" s="59">
        <f t="shared" si="6"/>
        <v>7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31</v>
      </c>
      <c r="E105" s="93">
        <v>16</v>
      </c>
      <c r="F105" s="92">
        <v>15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31</v>
      </c>
      <c r="Q105" s="59">
        <f t="shared" si="6"/>
        <v>16</v>
      </c>
      <c r="R105" s="59">
        <f t="shared" si="7"/>
        <v>15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57</v>
      </c>
      <c r="D106" s="92">
        <v>125</v>
      </c>
      <c r="E106" s="93">
        <v>56</v>
      </c>
      <c r="F106" s="92">
        <v>69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57</v>
      </c>
      <c r="P106" s="59">
        <f t="shared" si="5"/>
        <v>125</v>
      </c>
      <c r="Q106" s="59">
        <f t="shared" si="6"/>
        <v>56</v>
      </c>
      <c r="R106" s="59">
        <f t="shared" si="7"/>
        <v>69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24</v>
      </c>
      <c r="D107" s="92">
        <v>62</v>
      </c>
      <c r="E107" s="93">
        <v>31</v>
      </c>
      <c r="F107" s="92">
        <v>31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24</v>
      </c>
      <c r="P107" s="59">
        <f t="shared" si="5"/>
        <v>62</v>
      </c>
      <c r="Q107" s="59">
        <f t="shared" si="6"/>
        <v>31</v>
      </c>
      <c r="R107" s="59">
        <f t="shared" si="7"/>
        <v>31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55</v>
      </c>
      <c r="D108" s="92">
        <v>102</v>
      </c>
      <c r="E108" s="93">
        <v>45</v>
      </c>
      <c r="F108" s="92">
        <v>57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55</v>
      </c>
      <c r="P108" s="59">
        <f t="shared" si="5"/>
        <v>102</v>
      </c>
      <c r="Q108" s="59">
        <f t="shared" si="6"/>
        <v>45</v>
      </c>
      <c r="R108" s="59">
        <f t="shared" si="7"/>
        <v>57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11</v>
      </c>
      <c r="D109" s="92">
        <v>17</v>
      </c>
      <c r="E109" s="93">
        <v>9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11</v>
      </c>
      <c r="P109" s="59">
        <f t="shared" si="5"/>
        <v>17</v>
      </c>
      <c r="Q109" s="59">
        <f t="shared" si="6"/>
        <v>9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14</v>
      </c>
      <c r="D110" s="92">
        <v>17</v>
      </c>
      <c r="E110" s="93">
        <v>7</v>
      </c>
      <c r="F110" s="92">
        <v>10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14</v>
      </c>
      <c r="P110" s="59">
        <f t="shared" si="5"/>
        <v>17</v>
      </c>
      <c r="Q110" s="59">
        <f t="shared" si="6"/>
        <v>7</v>
      </c>
      <c r="R110" s="59">
        <f t="shared" si="7"/>
        <v>10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22</v>
      </c>
      <c r="D111" s="92">
        <v>34</v>
      </c>
      <c r="E111" s="93">
        <v>13</v>
      </c>
      <c r="F111" s="92">
        <v>21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22</v>
      </c>
      <c r="P111" s="59">
        <f t="shared" si="5"/>
        <v>34</v>
      </c>
      <c r="Q111" s="59">
        <f t="shared" si="6"/>
        <v>13</v>
      </c>
      <c r="R111" s="59">
        <f t="shared" si="7"/>
        <v>21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359</v>
      </c>
      <c r="D112" s="92">
        <v>1014</v>
      </c>
      <c r="E112" s="93">
        <v>499</v>
      </c>
      <c r="F112" s="92">
        <v>515</v>
      </c>
      <c r="G112" s="90"/>
      <c r="H112" s="92">
        <v>5</v>
      </c>
      <c r="I112" s="92">
        <v>17</v>
      </c>
      <c r="J112" s="92">
        <v>10</v>
      </c>
      <c r="K112" s="92">
        <v>7</v>
      </c>
      <c r="L112" s="91"/>
      <c r="M112" s="92">
        <v>3</v>
      </c>
      <c r="N112" s="75"/>
      <c r="O112" s="59">
        <f t="shared" si="4"/>
        <v>367</v>
      </c>
      <c r="P112" s="59">
        <f t="shared" si="5"/>
        <v>1031</v>
      </c>
      <c r="Q112" s="59">
        <f t="shared" si="6"/>
        <v>509</v>
      </c>
      <c r="R112" s="59">
        <f t="shared" si="7"/>
        <v>522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74</v>
      </c>
      <c r="D113" s="92">
        <v>246</v>
      </c>
      <c r="E113" s="93">
        <v>117</v>
      </c>
      <c r="F113" s="92">
        <v>129</v>
      </c>
      <c r="G113" s="90"/>
      <c r="H113" s="92">
        <v>0</v>
      </c>
      <c r="I113" s="92">
        <v>0</v>
      </c>
      <c r="J113" s="92">
        <v>0</v>
      </c>
      <c r="K113" s="92">
        <v>0</v>
      </c>
      <c r="L113" s="91"/>
      <c r="M113" s="92">
        <v>0</v>
      </c>
      <c r="N113" s="75"/>
      <c r="O113" s="59">
        <f t="shared" si="4"/>
        <v>74</v>
      </c>
      <c r="P113" s="59">
        <f t="shared" si="5"/>
        <v>246</v>
      </c>
      <c r="Q113" s="59">
        <f t="shared" si="6"/>
        <v>117</v>
      </c>
      <c r="R113" s="59">
        <f t="shared" si="7"/>
        <v>129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87</v>
      </c>
      <c r="D114" s="92">
        <v>212</v>
      </c>
      <c r="E114" s="93">
        <v>106</v>
      </c>
      <c r="F114" s="92">
        <v>106</v>
      </c>
      <c r="G114" s="90"/>
      <c r="H114" s="92">
        <v>1</v>
      </c>
      <c r="I114" s="92">
        <v>5</v>
      </c>
      <c r="J114" s="92">
        <v>2</v>
      </c>
      <c r="K114" s="92">
        <v>3</v>
      </c>
      <c r="L114" s="91"/>
      <c r="M114" s="92">
        <v>2</v>
      </c>
      <c r="N114" s="75"/>
      <c r="O114" s="59">
        <f t="shared" si="4"/>
        <v>90</v>
      </c>
      <c r="P114" s="59">
        <f t="shared" si="5"/>
        <v>217</v>
      </c>
      <c r="Q114" s="59">
        <f t="shared" si="6"/>
        <v>108</v>
      </c>
      <c r="R114" s="59">
        <f t="shared" si="7"/>
        <v>109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40</v>
      </c>
      <c r="D115" s="92">
        <v>117</v>
      </c>
      <c r="E115" s="93">
        <v>66</v>
      </c>
      <c r="F115" s="92">
        <v>51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41</v>
      </c>
      <c r="P115" s="59">
        <f t="shared" si="5"/>
        <v>121</v>
      </c>
      <c r="Q115" s="59">
        <f t="shared" si="6"/>
        <v>68</v>
      </c>
      <c r="R115" s="59">
        <f t="shared" si="7"/>
        <v>53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61</v>
      </c>
      <c r="D116" s="92">
        <v>192</v>
      </c>
      <c r="E116" s="93">
        <v>85</v>
      </c>
      <c r="F116" s="92">
        <v>107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61</v>
      </c>
      <c r="P116" s="59">
        <f t="shared" si="5"/>
        <v>192</v>
      </c>
      <c r="Q116" s="59">
        <f t="shared" si="6"/>
        <v>85</v>
      </c>
      <c r="R116" s="59">
        <f t="shared" si="7"/>
        <v>107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101</v>
      </c>
      <c r="D117" s="92">
        <v>344</v>
      </c>
      <c r="E117" s="93">
        <v>156</v>
      </c>
      <c r="F117" s="92">
        <v>188</v>
      </c>
      <c r="G117" s="90"/>
      <c r="H117" s="92">
        <v>0</v>
      </c>
      <c r="I117" s="92">
        <v>0</v>
      </c>
      <c r="J117" s="92">
        <v>0</v>
      </c>
      <c r="K117" s="92">
        <v>0</v>
      </c>
      <c r="L117" s="91"/>
      <c r="M117" s="92">
        <v>0</v>
      </c>
      <c r="N117" s="75"/>
      <c r="O117" s="59">
        <f t="shared" si="4"/>
        <v>101</v>
      </c>
      <c r="P117" s="59">
        <f t="shared" si="5"/>
        <v>344</v>
      </c>
      <c r="Q117" s="59">
        <f t="shared" si="6"/>
        <v>156</v>
      </c>
      <c r="R117" s="59">
        <f t="shared" si="7"/>
        <v>188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50</v>
      </c>
      <c r="D118" s="92">
        <v>152</v>
      </c>
      <c r="E118" s="93">
        <v>80</v>
      </c>
      <c r="F118" s="92">
        <v>72</v>
      </c>
      <c r="G118" s="90"/>
      <c r="H118" s="92">
        <v>2</v>
      </c>
      <c r="I118" s="92">
        <v>5</v>
      </c>
      <c r="J118" s="92">
        <v>4</v>
      </c>
      <c r="K118" s="92">
        <v>1</v>
      </c>
      <c r="L118" s="91"/>
      <c r="M118" s="92">
        <v>0</v>
      </c>
      <c r="N118" s="75"/>
      <c r="O118" s="59">
        <f t="shared" si="4"/>
        <v>52</v>
      </c>
      <c r="P118" s="59">
        <f t="shared" si="5"/>
        <v>157</v>
      </c>
      <c r="Q118" s="59">
        <f t="shared" si="6"/>
        <v>84</v>
      </c>
      <c r="R118" s="59">
        <f t="shared" si="7"/>
        <v>73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306</v>
      </c>
      <c r="D119" s="92">
        <v>772</v>
      </c>
      <c r="E119" s="93">
        <v>410</v>
      </c>
      <c r="F119" s="92">
        <v>362</v>
      </c>
      <c r="G119" s="90"/>
      <c r="H119" s="92">
        <v>2</v>
      </c>
      <c r="I119" s="92">
        <v>6</v>
      </c>
      <c r="J119" s="92">
        <v>2</v>
      </c>
      <c r="K119" s="92">
        <v>4</v>
      </c>
      <c r="L119" s="91"/>
      <c r="M119" s="92">
        <v>4</v>
      </c>
      <c r="N119" s="75"/>
      <c r="O119" s="59">
        <f t="shared" si="4"/>
        <v>312</v>
      </c>
      <c r="P119" s="59">
        <f t="shared" si="5"/>
        <v>778</v>
      </c>
      <c r="Q119" s="59">
        <f t="shared" si="6"/>
        <v>412</v>
      </c>
      <c r="R119" s="59">
        <f t="shared" si="7"/>
        <v>366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327</v>
      </c>
      <c r="D120" s="92">
        <v>870</v>
      </c>
      <c r="E120" s="93">
        <v>436</v>
      </c>
      <c r="F120" s="92">
        <v>434</v>
      </c>
      <c r="G120" s="90"/>
      <c r="H120" s="92">
        <v>11</v>
      </c>
      <c r="I120" s="92">
        <v>28</v>
      </c>
      <c r="J120" s="92">
        <v>14</v>
      </c>
      <c r="K120" s="92">
        <v>14</v>
      </c>
      <c r="L120" s="91"/>
      <c r="M120" s="92">
        <v>7</v>
      </c>
      <c r="N120" s="75"/>
      <c r="O120" s="59">
        <f t="shared" si="4"/>
        <v>345</v>
      </c>
      <c r="P120" s="59">
        <f t="shared" si="5"/>
        <v>898</v>
      </c>
      <c r="Q120" s="59">
        <f t="shared" si="6"/>
        <v>450</v>
      </c>
      <c r="R120" s="59">
        <f t="shared" si="7"/>
        <v>448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68</v>
      </c>
      <c r="D121" s="92">
        <v>142</v>
      </c>
      <c r="E121" s="93">
        <v>82</v>
      </c>
      <c r="F121" s="92">
        <v>60</v>
      </c>
      <c r="G121" s="90"/>
      <c r="H121" s="92">
        <v>0</v>
      </c>
      <c r="I121" s="92">
        <v>2</v>
      </c>
      <c r="J121" s="92">
        <v>1</v>
      </c>
      <c r="K121" s="92">
        <v>1</v>
      </c>
      <c r="L121" s="91"/>
      <c r="M121" s="92">
        <v>1</v>
      </c>
      <c r="N121" s="75"/>
      <c r="O121" s="59">
        <f t="shared" si="4"/>
        <v>69</v>
      </c>
      <c r="P121" s="59">
        <f t="shared" si="5"/>
        <v>144</v>
      </c>
      <c r="Q121" s="59">
        <f t="shared" si="6"/>
        <v>83</v>
      </c>
      <c r="R121" s="59">
        <f t="shared" si="7"/>
        <v>61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240</v>
      </c>
      <c r="D122" s="92">
        <v>652</v>
      </c>
      <c r="E122" s="93">
        <v>314</v>
      </c>
      <c r="F122" s="92">
        <v>338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240</v>
      </c>
      <c r="P122" s="59">
        <f t="shared" si="5"/>
        <v>652</v>
      </c>
      <c r="Q122" s="59">
        <f t="shared" si="6"/>
        <v>314</v>
      </c>
      <c r="R122" s="59">
        <f t="shared" si="7"/>
        <v>338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76</v>
      </c>
      <c r="D124" s="92">
        <v>231</v>
      </c>
      <c r="E124" s="93">
        <v>111</v>
      </c>
      <c r="F124" s="92">
        <v>120</v>
      </c>
      <c r="G124" s="90"/>
      <c r="H124" s="92">
        <v>19</v>
      </c>
      <c r="I124" s="92">
        <v>19</v>
      </c>
      <c r="J124" s="92">
        <v>5</v>
      </c>
      <c r="K124" s="92">
        <v>14</v>
      </c>
      <c r="L124" s="91"/>
      <c r="M124" s="92">
        <v>0</v>
      </c>
      <c r="N124" s="75"/>
      <c r="O124" s="59">
        <f t="shared" si="4"/>
        <v>95</v>
      </c>
      <c r="P124" s="59">
        <f t="shared" si="5"/>
        <v>250</v>
      </c>
      <c r="Q124" s="59">
        <f t="shared" si="6"/>
        <v>116</v>
      </c>
      <c r="R124" s="59">
        <f t="shared" si="7"/>
        <v>134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353</v>
      </c>
      <c r="D125" s="92">
        <v>736</v>
      </c>
      <c r="E125" s="93">
        <v>326</v>
      </c>
      <c r="F125" s="92">
        <v>410</v>
      </c>
      <c r="G125" s="90"/>
      <c r="H125" s="92">
        <v>10</v>
      </c>
      <c r="I125" s="92">
        <v>10</v>
      </c>
      <c r="J125" s="92">
        <v>6</v>
      </c>
      <c r="K125" s="92">
        <v>4</v>
      </c>
      <c r="L125" s="91"/>
      <c r="M125" s="92">
        <v>0</v>
      </c>
      <c r="N125" s="75"/>
      <c r="O125" s="59">
        <f t="shared" si="4"/>
        <v>363</v>
      </c>
      <c r="P125" s="59">
        <f t="shared" si="5"/>
        <v>746</v>
      </c>
      <c r="Q125" s="59">
        <f t="shared" si="6"/>
        <v>332</v>
      </c>
      <c r="R125" s="59">
        <f t="shared" si="7"/>
        <v>414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167</v>
      </c>
      <c r="D126" s="92">
        <v>429</v>
      </c>
      <c r="E126" s="93">
        <v>217</v>
      </c>
      <c r="F126" s="92">
        <v>212</v>
      </c>
      <c r="G126" s="90"/>
      <c r="H126" s="92">
        <v>14</v>
      </c>
      <c r="I126" s="92">
        <v>21</v>
      </c>
      <c r="J126" s="92">
        <v>7</v>
      </c>
      <c r="K126" s="92">
        <v>14</v>
      </c>
      <c r="L126" s="91"/>
      <c r="M126" s="92">
        <v>0</v>
      </c>
      <c r="N126" s="75"/>
      <c r="O126" s="59">
        <f t="shared" si="4"/>
        <v>181</v>
      </c>
      <c r="P126" s="59">
        <f t="shared" si="5"/>
        <v>450</v>
      </c>
      <c r="Q126" s="59">
        <f t="shared" si="6"/>
        <v>224</v>
      </c>
      <c r="R126" s="59">
        <f t="shared" si="7"/>
        <v>226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88</v>
      </c>
      <c r="D127" s="92">
        <v>263</v>
      </c>
      <c r="E127" s="93">
        <v>128</v>
      </c>
      <c r="F127" s="92">
        <v>135</v>
      </c>
      <c r="G127" s="90"/>
      <c r="H127" s="92">
        <v>1</v>
      </c>
      <c r="I127" s="92">
        <v>1</v>
      </c>
      <c r="J127" s="92">
        <v>0</v>
      </c>
      <c r="K127" s="92">
        <v>1</v>
      </c>
      <c r="L127" s="91"/>
      <c r="M127" s="92">
        <v>0</v>
      </c>
      <c r="N127" s="75"/>
      <c r="O127" s="59">
        <f t="shared" si="4"/>
        <v>89</v>
      </c>
      <c r="P127" s="59">
        <f t="shared" si="5"/>
        <v>264</v>
      </c>
      <c r="Q127" s="59">
        <f t="shared" si="6"/>
        <v>128</v>
      </c>
      <c r="R127" s="59">
        <f t="shared" si="7"/>
        <v>136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110</v>
      </c>
      <c r="D128" s="92">
        <v>326</v>
      </c>
      <c r="E128" s="93">
        <v>151</v>
      </c>
      <c r="F128" s="92">
        <v>175</v>
      </c>
      <c r="G128" s="90"/>
      <c r="H128" s="92">
        <v>5</v>
      </c>
      <c r="I128" s="92">
        <v>6</v>
      </c>
      <c r="J128" s="92">
        <v>1</v>
      </c>
      <c r="K128" s="92">
        <v>5</v>
      </c>
      <c r="L128" s="91"/>
      <c r="M128" s="92">
        <v>1</v>
      </c>
      <c r="N128" s="75"/>
      <c r="O128" s="59">
        <f t="shared" si="4"/>
        <v>116</v>
      </c>
      <c r="P128" s="59">
        <f t="shared" si="5"/>
        <v>332</v>
      </c>
      <c r="Q128" s="59">
        <f t="shared" si="6"/>
        <v>152</v>
      </c>
      <c r="R128" s="59">
        <f t="shared" si="7"/>
        <v>180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299</v>
      </c>
      <c r="D129" s="92">
        <v>850</v>
      </c>
      <c r="E129" s="93">
        <v>427</v>
      </c>
      <c r="F129" s="92">
        <v>423</v>
      </c>
      <c r="G129" s="90"/>
      <c r="H129" s="92">
        <v>1</v>
      </c>
      <c r="I129" s="92">
        <v>7</v>
      </c>
      <c r="J129" s="92">
        <v>1</v>
      </c>
      <c r="K129" s="92">
        <v>6</v>
      </c>
      <c r="L129" s="91"/>
      <c r="M129" s="92">
        <v>4</v>
      </c>
      <c r="N129" s="75"/>
      <c r="O129" s="59">
        <f t="shared" si="4"/>
        <v>304</v>
      </c>
      <c r="P129" s="59">
        <f t="shared" si="5"/>
        <v>857</v>
      </c>
      <c r="Q129" s="59">
        <f t="shared" si="6"/>
        <v>428</v>
      </c>
      <c r="R129" s="59">
        <f t="shared" si="7"/>
        <v>429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162</v>
      </c>
      <c r="D130" s="92">
        <v>456</v>
      </c>
      <c r="E130" s="93">
        <v>234</v>
      </c>
      <c r="F130" s="92">
        <v>222</v>
      </c>
      <c r="G130" s="90"/>
      <c r="H130" s="92">
        <v>3</v>
      </c>
      <c r="I130" s="92">
        <v>14</v>
      </c>
      <c r="J130" s="92">
        <v>7</v>
      </c>
      <c r="K130" s="92">
        <v>7</v>
      </c>
      <c r="L130" s="91"/>
      <c r="M130" s="92">
        <v>0</v>
      </c>
      <c r="N130" s="75"/>
      <c r="O130" s="59">
        <f t="shared" si="4"/>
        <v>165</v>
      </c>
      <c r="P130" s="59">
        <f t="shared" si="5"/>
        <v>470</v>
      </c>
      <c r="Q130" s="59">
        <f t="shared" si="6"/>
        <v>241</v>
      </c>
      <c r="R130" s="59">
        <f t="shared" si="7"/>
        <v>229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402</v>
      </c>
      <c r="D131" s="92">
        <v>1003</v>
      </c>
      <c r="E131" s="93">
        <v>510</v>
      </c>
      <c r="F131" s="92">
        <v>493</v>
      </c>
      <c r="G131" s="90"/>
      <c r="H131" s="92">
        <v>20</v>
      </c>
      <c r="I131" s="92">
        <v>32</v>
      </c>
      <c r="J131" s="92">
        <v>19</v>
      </c>
      <c r="K131" s="92">
        <v>13</v>
      </c>
      <c r="L131" s="91"/>
      <c r="M131" s="92">
        <v>4</v>
      </c>
      <c r="N131" s="75"/>
      <c r="O131" s="59">
        <f t="shared" si="4"/>
        <v>426</v>
      </c>
      <c r="P131" s="59">
        <f t="shared" si="5"/>
        <v>1035</v>
      </c>
      <c r="Q131" s="59">
        <f t="shared" si="6"/>
        <v>529</v>
      </c>
      <c r="R131" s="59">
        <f t="shared" si="7"/>
        <v>506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346</v>
      </c>
      <c r="D132" s="92">
        <v>896</v>
      </c>
      <c r="E132" s="93">
        <v>446</v>
      </c>
      <c r="F132" s="92">
        <v>450</v>
      </c>
      <c r="G132" s="90"/>
      <c r="H132" s="92">
        <v>4</v>
      </c>
      <c r="I132" s="92">
        <v>11</v>
      </c>
      <c r="J132" s="92">
        <v>7</v>
      </c>
      <c r="K132" s="92">
        <v>4</v>
      </c>
      <c r="L132" s="91"/>
      <c r="M132" s="92">
        <v>2</v>
      </c>
      <c r="N132" s="75"/>
      <c r="O132" s="59">
        <f t="shared" si="4"/>
        <v>352</v>
      </c>
      <c r="P132" s="59">
        <f t="shared" si="5"/>
        <v>907</v>
      </c>
      <c r="Q132" s="59">
        <f t="shared" si="6"/>
        <v>453</v>
      </c>
      <c r="R132" s="59">
        <f t="shared" si="7"/>
        <v>454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157</v>
      </c>
      <c r="D133" s="92">
        <v>479</v>
      </c>
      <c r="E133" s="93">
        <v>241</v>
      </c>
      <c r="F133" s="92">
        <v>238</v>
      </c>
      <c r="G133" s="90"/>
      <c r="H133" s="92">
        <v>16</v>
      </c>
      <c r="I133" s="92">
        <v>22</v>
      </c>
      <c r="J133" s="92">
        <v>10</v>
      </c>
      <c r="K133" s="92">
        <v>12</v>
      </c>
      <c r="L133" s="91"/>
      <c r="M133" s="92">
        <v>1</v>
      </c>
      <c r="N133" s="75"/>
      <c r="O133" s="59">
        <f aca="true" t="shared" si="8" ref="O133:O196">SUM(C133+H133+M133)</f>
        <v>174</v>
      </c>
      <c r="P133" s="59">
        <f t="shared" si="5"/>
        <v>501</v>
      </c>
      <c r="Q133" s="59">
        <f t="shared" si="6"/>
        <v>251</v>
      </c>
      <c r="R133" s="59">
        <f t="shared" si="7"/>
        <v>250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297</v>
      </c>
      <c r="D134" s="92">
        <v>760</v>
      </c>
      <c r="E134" s="93">
        <v>371</v>
      </c>
      <c r="F134" s="92">
        <v>389</v>
      </c>
      <c r="G134" s="90"/>
      <c r="H134" s="92">
        <v>3</v>
      </c>
      <c r="I134" s="92">
        <v>9</v>
      </c>
      <c r="J134" s="92">
        <v>4</v>
      </c>
      <c r="K134" s="92">
        <v>5</v>
      </c>
      <c r="L134" s="91"/>
      <c r="M134" s="92">
        <v>2</v>
      </c>
      <c r="N134" s="75"/>
      <c r="O134" s="59">
        <f t="shared" si="8"/>
        <v>302</v>
      </c>
      <c r="P134" s="59">
        <f aca="true" t="shared" si="9" ref="P134:P197">SUM(Q134:R134)</f>
        <v>769</v>
      </c>
      <c r="Q134" s="59">
        <f aca="true" t="shared" si="10" ref="Q134:Q188">SUM(E134+J134)</f>
        <v>375</v>
      </c>
      <c r="R134" s="59">
        <f aca="true" t="shared" si="11" ref="R134:R197">SUM(F134+K134)</f>
        <v>394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42</v>
      </c>
      <c r="D135" s="92">
        <v>111</v>
      </c>
      <c r="E135" s="93">
        <v>53</v>
      </c>
      <c r="F135" s="92">
        <v>58</v>
      </c>
      <c r="G135" s="90"/>
      <c r="H135" s="92">
        <v>0</v>
      </c>
      <c r="I135" s="92">
        <v>1</v>
      </c>
      <c r="J135" s="92">
        <v>1</v>
      </c>
      <c r="K135" s="92">
        <v>0</v>
      </c>
      <c r="L135" s="91"/>
      <c r="M135" s="92">
        <v>1</v>
      </c>
      <c r="N135" s="75"/>
      <c r="O135" s="59">
        <f t="shared" si="8"/>
        <v>43</v>
      </c>
      <c r="P135" s="59">
        <f t="shared" si="9"/>
        <v>112</v>
      </c>
      <c r="Q135" s="59">
        <f t="shared" si="10"/>
        <v>54</v>
      </c>
      <c r="R135" s="59">
        <f t="shared" si="11"/>
        <v>58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91</v>
      </c>
      <c r="D136" s="92">
        <v>257</v>
      </c>
      <c r="E136" s="93">
        <v>135</v>
      </c>
      <c r="F136" s="92">
        <v>122</v>
      </c>
      <c r="G136" s="90"/>
      <c r="H136" s="92">
        <v>6</v>
      </c>
      <c r="I136" s="92">
        <v>8</v>
      </c>
      <c r="J136" s="92">
        <v>6</v>
      </c>
      <c r="K136" s="92">
        <v>2</v>
      </c>
      <c r="L136" s="91"/>
      <c r="M136" s="92">
        <v>0</v>
      </c>
      <c r="N136" s="75"/>
      <c r="O136" s="59">
        <f t="shared" si="8"/>
        <v>97</v>
      </c>
      <c r="P136" s="59">
        <f t="shared" si="9"/>
        <v>265</v>
      </c>
      <c r="Q136" s="59">
        <f t="shared" si="10"/>
        <v>141</v>
      </c>
      <c r="R136" s="59">
        <f t="shared" si="11"/>
        <v>124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60</v>
      </c>
      <c r="D137" s="92">
        <v>210</v>
      </c>
      <c r="E137" s="93">
        <v>104</v>
      </c>
      <c r="F137" s="92">
        <v>106</v>
      </c>
      <c r="G137" s="90"/>
      <c r="H137" s="92">
        <v>14</v>
      </c>
      <c r="I137" s="92">
        <v>14</v>
      </c>
      <c r="J137" s="92">
        <v>14</v>
      </c>
      <c r="K137" s="92">
        <v>0</v>
      </c>
      <c r="L137" s="91"/>
      <c r="M137" s="92">
        <v>0</v>
      </c>
      <c r="N137" s="75"/>
      <c r="O137" s="59">
        <f t="shared" si="8"/>
        <v>74</v>
      </c>
      <c r="P137" s="59">
        <f t="shared" si="9"/>
        <v>224</v>
      </c>
      <c r="Q137" s="59">
        <f t="shared" si="10"/>
        <v>118</v>
      </c>
      <c r="R137" s="59">
        <f t="shared" si="11"/>
        <v>106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56</v>
      </c>
      <c r="D138" s="92">
        <v>185</v>
      </c>
      <c r="E138" s="93">
        <v>98</v>
      </c>
      <c r="F138" s="92">
        <v>87</v>
      </c>
      <c r="G138" s="90"/>
      <c r="H138" s="92">
        <v>1</v>
      </c>
      <c r="I138" s="92">
        <v>2</v>
      </c>
      <c r="J138" s="92">
        <v>1</v>
      </c>
      <c r="K138" s="92">
        <v>1</v>
      </c>
      <c r="L138" s="91"/>
      <c r="M138" s="92">
        <v>1</v>
      </c>
      <c r="N138" s="75"/>
      <c r="O138" s="59">
        <f t="shared" si="8"/>
        <v>58</v>
      </c>
      <c r="P138" s="59">
        <f t="shared" si="9"/>
        <v>187</v>
      </c>
      <c r="Q138" s="59">
        <f t="shared" si="10"/>
        <v>99</v>
      </c>
      <c r="R138" s="59">
        <f t="shared" si="11"/>
        <v>88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32</v>
      </c>
      <c r="D139" s="92">
        <v>100</v>
      </c>
      <c r="E139" s="93">
        <v>46</v>
      </c>
      <c r="F139" s="92">
        <v>54</v>
      </c>
      <c r="G139" s="90"/>
      <c r="H139" s="92">
        <v>0</v>
      </c>
      <c r="I139" s="92">
        <v>0</v>
      </c>
      <c r="J139" s="92">
        <v>0</v>
      </c>
      <c r="K139" s="92">
        <v>0</v>
      </c>
      <c r="L139" s="91"/>
      <c r="M139" s="92">
        <v>0</v>
      </c>
      <c r="N139" s="75"/>
      <c r="O139" s="59">
        <f t="shared" si="8"/>
        <v>32</v>
      </c>
      <c r="P139" s="59">
        <f t="shared" si="9"/>
        <v>100</v>
      </c>
      <c r="Q139" s="59">
        <f t="shared" si="10"/>
        <v>46</v>
      </c>
      <c r="R139" s="59">
        <f t="shared" si="11"/>
        <v>54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38</v>
      </c>
      <c r="D140" s="92">
        <v>124</v>
      </c>
      <c r="E140" s="93">
        <v>65</v>
      </c>
      <c r="F140" s="92">
        <v>59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38</v>
      </c>
      <c r="P140" s="59">
        <f t="shared" si="9"/>
        <v>124</v>
      </c>
      <c r="Q140" s="59">
        <f t="shared" si="10"/>
        <v>65</v>
      </c>
      <c r="R140" s="59">
        <f t="shared" si="11"/>
        <v>59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76</v>
      </c>
      <c r="D141" s="92">
        <v>217</v>
      </c>
      <c r="E141" s="93">
        <v>112</v>
      </c>
      <c r="F141" s="92">
        <v>105</v>
      </c>
      <c r="G141" s="90"/>
      <c r="H141" s="92">
        <v>2</v>
      </c>
      <c r="I141" s="92">
        <v>5</v>
      </c>
      <c r="J141" s="92">
        <v>4</v>
      </c>
      <c r="K141" s="92">
        <v>1</v>
      </c>
      <c r="L141" s="91"/>
      <c r="M141" s="92">
        <v>1</v>
      </c>
      <c r="N141" s="75"/>
      <c r="O141" s="59">
        <f t="shared" si="8"/>
        <v>79</v>
      </c>
      <c r="P141" s="59">
        <f t="shared" si="9"/>
        <v>222</v>
      </c>
      <c r="Q141" s="59">
        <f t="shared" si="10"/>
        <v>116</v>
      </c>
      <c r="R141" s="59">
        <f t="shared" si="11"/>
        <v>106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88</v>
      </c>
      <c r="D142" s="92">
        <v>195</v>
      </c>
      <c r="E142" s="93">
        <v>109</v>
      </c>
      <c r="F142" s="92">
        <v>86</v>
      </c>
      <c r="G142" s="90"/>
      <c r="H142" s="92">
        <v>0</v>
      </c>
      <c r="I142" s="92">
        <v>0</v>
      </c>
      <c r="J142" s="92">
        <v>0</v>
      </c>
      <c r="K142" s="92">
        <v>0</v>
      </c>
      <c r="L142" s="91"/>
      <c r="M142" s="92">
        <v>0</v>
      </c>
      <c r="N142" s="75"/>
      <c r="O142" s="59">
        <f t="shared" si="8"/>
        <v>88</v>
      </c>
      <c r="P142" s="59">
        <f t="shared" si="9"/>
        <v>195</v>
      </c>
      <c r="Q142" s="59">
        <f t="shared" si="10"/>
        <v>109</v>
      </c>
      <c r="R142" s="59">
        <f t="shared" si="11"/>
        <v>86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58</v>
      </c>
      <c r="D143" s="92">
        <v>225</v>
      </c>
      <c r="E143" s="93">
        <v>109</v>
      </c>
      <c r="F143" s="92">
        <v>116</v>
      </c>
      <c r="G143" s="90"/>
      <c r="H143" s="92">
        <v>0</v>
      </c>
      <c r="I143" s="92">
        <v>1</v>
      </c>
      <c r="J143" s="92">
        <v>0</v>
      </c>
      <c r="K143" s="92">
        <v>1</v>
      </c>
      <c r="L143" s="91"/>
      <c r="M143" s="92">
        <v>1</v>
      </c>
      <c r="N143" s="75"/>
      <c r="O143" s="59">
        <f t="shared" si="8"/>
        <v>59</v>
      </c>
      <c r="P143" s="59">
        <f t="shared" si="9"/>
        <v>226</v>
      </c>
      <c r="Q143" s="59">
        <f t="shared" si="10"/>
        <v>109</v>
      </c>
      <c r="R143" s="59">
        <f t="shared" si="11"/>
        <v>117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63</v>
      </c>
      <c r="D144" s="92">
        <v>192</v>
      </c>
      <c r="E144" s="93">
        <v>94</v>
      </c>
      <c r="F144" s="92">
        <v>98</v>
      </c>
      <c r="G144" s="90"/>
      <c r="H144" s="92">
        <v>0</v>
      </c>
      <c r="I144" s="92">
        <v>1</v>
      </c>
      <c r="J144" s="92">
        <v>1</v>
      </c>
      <c r="K144" s="92">
        <v>0</v>
      </c>
      <c r="L144" s="91"/>
      <c r="M144" s="92">
        <v>1</v>
      </c>
      <c r="N144" s="75"/>
      <c r="O144" s="59">
        <f t="shared" si="8"/>
        <v>64</v>
      </c>
      <c r="P144" s="59">
        <f t="shared" si="9"/>
        <v>193</v>
      </c>
      <c r="Q144" s="59">
        <f t="shared" si="10"/>
        <v>95</v>
      </c>
      <c r="R144" s="59">
        <f t="shared" si="11"/>
        <v>98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17</v>
      </c>
      <c r="D145" s="92">
        <v>18</v>
      </c>
      <c r="E145" s="93">
        <v>13</v>
      </c>
      <c r="F145" s="92">
        <v>5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17</v>
      </c>
      <c r="P145" s="59">
        <f t="shared" si="9"/>
        <v>18</v>
      </c>
      <c r="Q145" s="59">
        <f t="shared" si="10"/>
        <v>13</v>
      </c>
      <c r="R145" s="59">
        <f t="shared" si="11"/>
        <v>5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71</v>
      </c>
      <c r="D146" s="92">
        <v>171</v>
      </c>
      <c r="E146" s="93">
        <v>86</v>
      </c>
      <c r="F146" s="92">
        <v>85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71</v>
      </c>
      <c r="P146" s="59">
        <f t="shared" si="9"/>
        <v>171</v>
      </c>
      <c r="Q146" s="59">
        <f t="shared" si="10"/>
        <v>86</v>
      </c>
      <c r="R146" s="59">
        <f t="shared" si="11"/>
        <v>85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128</v>
      </c>
      <c r="D147" s="92">
        <v>390</v>
      </c>
      <c r="E147" s="93">
        <v>195</v>
      </c>
      <c r="F147" s="92">
        <v>195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128</v>
      </c>
      <c r="P147" s="59">
        <f t="shared" si="9"/>
        <v>390</v>
      </c>
      <c r="Q147" s="59">
        <f t="shared" si="10"/>
        <v>195</v>
      </c>
      <c r="R147" s="59">
        <f t="shared" si="11"/>
        <v>195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51</v>
      </c>
      <c r="D148" s="92">
        <v>133</v>
      </c>
      <c r="E148" s="93">
        <v>68</v>
      </c>
      <c r="F148" s="92">
        <v>65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52</v>
      </c>
      <c r="P148" s="59">
        <f t="shared" si="9"/>
        <v>134</v>
      </c>
      <c r="Q148" s="59">
        <f t="shared" si="10"/>
        <v>69</v>
      </c>
      <c r="R148" s="59">
        <f t="shared" si="11"/>
        <v>65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106</v>
      </c>
      <c r="D149" s="92">
        <v>248</v>
      </c>
      <c r="E149" s="93">
        <v>90</v>
      </c>
      <c r="F149" s="92">
        <v>158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107</v>
      </c>
      <c r="P149" s="59">
        <f t="shared" si="9"/>
        <v>249</v>
      </c>
      <c r="Q149" s="59">
        <f t="shared" si="10"/>
        <v>90</v>
      </c>
      <c r="R149" s="59">
        <f t="shared" si="11"/>
        <v>159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59</v>
      </c>
      <c r="D150" s="92">
        <v>153</v>
      </c>
      <c r="E150" s="93">
        <v>69</v>
      </c>
      <c r="F150" s="92">
        <v>84</v>
      </c>
      <c r="G150" s="90"/>
      <c r="H150" s="92">
        <v>2</v>
      </c>
      <c r="I150" s="92">
        <v>3</v>
      </c>
      <c r="J150" s="92">
        <v>2</v>
      </c>
      <c r="K150" s="92">
        <v>1</v>
      </c>
      <c r="L150" s="91"/>
      <c r="M150" s="92">
        <v>1</v>
      </c>
      <c r="N150" s="75"/>
      <c r="O150" s="59">
        <f t="shared" si="8"/>
        <v>62</v>
      </c>
      <c r="P150" s="59">
        <f t="shared" si="9"/>
        <v>156</v>
      </c>
      <c r="Q150" s="59">
        <f t="shared" si="10"/>
        <v>71</v>
      </c>
      <c r="R150" s="59">
        <f t="shared" si="11"/>
        <v>85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91</v>
      </c>
      <c r="D151" s="92">
        <v>305</v>
      </c>
      <c r="E151" s="93">
        <v>148</v>
      </c>
      <c r="F151" s="92">
        <v>157</v>
      </c>
      <c r="G151" s="90"/>
      <c r="H151" s="92">
        <v>8</v>
      </c>
      <c r="I151" s="92">
        <v>10</v>
      </c>
      <c r="J151" s="92">
        <v>8</v>
      </c>
      <c r="K151" s="92">
        <v>2</v>
      </c>
      <c r="L151" s="91"/>
      <c r="M151" s="92">
        <v>2</v>
      </c>
      <c r="N151" s="75"/>
      <c r="O151" s="59">
        <f t="shared" si="8"/>
        <v>101</v>
      </c>
      <c r="P151" s="59">
        <f t="shared" si="9"/>
        <v>315</v>
      </c>
      <c r="Q151" s="59">
        <f t="shared" si="10"/>
        <v>156</v>
      </c>
      <c r="R151" s="59">
        <f t="shared" si="11"/>
        <v>159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57</v>
      </c>
      <c r="D152" s="92">
        <v>188</v>
      </c>
      <c r="E152" s="93">
        <v>89</v>
      </c>
      <c r="F152" s="92">
        <v>99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57</v>
      </c>
      <c r="P152" s="59">
        <f t="shared" si="9"/>
        <v>188</v>
      </c>
      <c r="Q152" s="59">
        <f t="shared" si="10"/>
        <v>89</v>
      </c>
      <c r="R152" s="59">
        <f t="shared" si="11"/>
        <v>99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60</v>
      </c>
      <c r="D153" s="92">
        <v>193</v>
      </c>
      <c r="E153" s="93">
        <v>88</v>
      </c>
      <c r="F153" s="92">
        <v>105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60</v>
      </c>
      <c r="P153" s="59">
        <f t="shared" si="9"/>
        <v>193</v>
      </c>
      <c r="Q153" s="59">
        <f t="shared" si="10"/>
        <v>88</v>
      </c>
      <c r="R153" s="59">
        <f t="shared" si="11"/>
        <v>105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138</v>
      </c>
      <c r="D154" s="92">
        <v>470</v>
      </c>
      <c r="E154" s="93">
        <v>238</v>
      </c>
      <c r="F154" s="92">
        <v>232</v>
      </c>
      <c r="G154" s="90"/>
      <c r="H154" s="92">
        <v>0</v>
      </c>
      <c r="I154" s="92">
        <v>3</v>
      </c>
      <c r="J154" s="92">
        <v>0</v>
      </c>
      <c r="K154" s="92">
        <v>3</v>
      </c>
      <c r="L154" s="91"/>
      <c r="M154" s="92">
        <v>3</v>
      </c>
      <c r="N154" s="75"/>
      <c r="O154" s="59">
        <f t="shared" si="8"/>
        <v>141</v>
      </c>
      <c r="P154" s="59">
        <f t="shared" si="9"/>
        <v>473</v>
      </c>
      <c r="Q154" s="59">
        <f t="shared" si="10"/>
        <v>238</v>
      </c>
      <c r="R154" s="59">
        <f t="shared" si="11"/>
        <v>235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43</v>
      </c>
      <c r="D155" s="92">
        <v>145</v>
      </c>
      <c r="E155" s="93">
        <v>70</v>
      </c>
      <c r="F155" s="92">
        <v>75</v>
      </c>
      <c r="G155" s="90"/>
      <c r="H155" s="92">
        <v>3</v>
      </c>
      <c r="I155" s="92">
        <v>5</v>
      </c>
      <c r="J155" s="92">
        <v>4</v>
      </c>
      <c r="K155" s="92">
        <v>1</v>
      </c>
      <c r="L155" s="91"/>
      <c r="M155" s="92">
        <v>0</v>
      </c>
      <c r="N155" s="75"/>
      <c r="O155" s="59">
        <f t="shared" si="8"/>
        <v>46</v>
      </c>
      <c r="P155" s="59">
        <f t="shared" si="9"/>
        <v>150</v>
      </c>
      <c r="Q155" s="59">
        <f t="shared" si="10"/>
        <v>74</v>
      </c>
      <c r="R155" s="59">
        <f t="shared" si="11"/>
        <v>76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91</v>
      </c>
      <c r="D156" s="92">
        <v>279</v>
      </c>
      <c r="E156" s="93">
        <v>132</v>
      </c>
      <c r="F156" s="92">
        <v>147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91</v>
      </c>
      <c r="P156" s="59">
        <f t="shared" si="9"/>
        <v>279</v>
      </c>
      <c r="Q156" s="59">
        <f t="shared" si="10"/>
        <v>132</v>
      </c>
      <c r="R156" s="59">
        <f t="shared" si="11"/>
        <v>147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83</v>
      </c>
      <c r="D157" s="92">
        <v>302</v>
      </c>
      <c r="E157" s="93">
        <v>148</v>
      </c>
      <c r="F157" s="92">
        <v>154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83</v>
      </c>
      <c r="P157" s="59">
        <f t="shared" si="9"/>
        <v>302</v>
      </c>
      <c r="Q157" s="59">
        <f t="shared" si="10"/>
        <v>148</v>
      </c>
      <c r="R157" s="59">
        <f t="shared" si="11"/>
        <v>154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36</v>
      </c>
      <c r="D158" s="92">
        <v>70</v>
      </c>
      <c r="E158" s="93">
        <v>38</v>
      </c>
      <c r="F158" s="92">
        <v>32</v>
      </c>
      <c r="G158" s="90"/>
      <c r="H158" s="92">
        <v>2</v>
      </c>
      <c r="I158" s="92">
        <v>8</v>
      </c>
      <c r="J158" s="92">
        <v>4</v>
      </c>
      <c r="K158" s="92">
        <v>4</v>
      </c>
      <c r="L158" s="91"/>
      <c r="M158" s="92">
        <v>0</v>
      </c>
      <c r="N158" s="75"/>
      <c r="O158" s="59">
        <f t="shared" si="8"/>
        <v>38</v>
      </c>
      <c r="P158" s="59">
        <f t="shared" si="9"/>
        <v>78</v>
      </c>
      <c r="Q158" s="59">
        <f t="shared" si="10"/>
        <v>42</v>
      </c>
      <c r="R158" s="59">
        <f t="shared" si="11"/>
        <v>36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72</v>
      </c>
      <c r="D159" s="92">
        <v>218</v>
      </c>
      <c r="E159" s="93">
        <v>101</v>
      </c>
      <c r="F159" s="92">
        <v>117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73</v>
      </c>
      <c r="P159" s="59">
        <f t="shared" si="9"/>
        <v>219</v>
      </c>
      <c r="Q159" s="59">
        <f t="shared" si="10"/>
        <v>101</v>
      </c>
      <c r="R159" s="59">
        <f t="shared" si="11"/>
        <v>118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36</v>
      </c>
      <c r="D160" s="92">
        <v>114</v>
      </c>
      <c r="E160" s="93">
        <v>53</v>
      </c>
      <c r="F160" s="92">
        <v>61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36</v>
      </c>
      <c r="P160" s="59">
        <f t="shared" si="9"/>
        <v>114</v>
      </c>
      <c r="Q160" s="59">
        <f t="shared" si="10"/>
        <v>53</v>
      </c>
      <c r="R160" s="59">
        <f t="shared" si="11"/>
        <v>61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114</v>
      </c>
      <c r="D161" s="92">
        <v>352</v>
      </c>
      <c r="E161" s="93">
        <v>164</v>
      </c>
      <c r="F161" s="92">
        <v>188</v>
      </c>
      <c r="G161" s="90"/>
      <c r="H161" s="92">
        <v>4</v>
      </c>
      <c r="I161" s="92">
        <v>4</v>
      </c>
      <c r="J161" s="92">
        <v>2</v>
      </c>
      <c r="K161" s="92">
        <v>2</v>
      </c>
      <c r="L161" s="91"/>
      <c r="M161" s="92">
        <v>0</v>
      </c>
      <c r="N161" s="75"/>
      <c r="O161" s="59">
        <f t="shared" si="8"/>
        <v>118</v>
      </c>
      <c r="P161" s="59">
        <f t="shared" si="9"/>
        <v>356</v>
      </c>
      <c r="Q161" s="59">
        <f t="shared" si="10"/>
        <v>166</v>
      </c>
      <c r="R161" s="59">
        <f t="shared" si="11"/>
        <v>190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133</v>
      </c>
      <c r="D162" s="92">
        <v>415</v>
      </c>
      <c r="E162" s="93">
        <v>194</v>
      </c>
      <c r="F162" s="92">
        <v>221</v>
      </c>
      <c r="G162" s="90"/>
      <c r="H162" s="92">
        <v>0</v>
      </c>
      <c r="I162" s="92">
        <v>1</v>
      </c>
      <c r="J162" s="92">
        <v>0</v>
      </c>
      <c r="K162" s="92">
        <v>1</v>
      </c>
      <c r="L162" s="91"/>
      <c r="M162" s="92">
        <v>1</v>
      </c>
      <c r="N162" s="75"/>
      <c r="O162" s="59">
        <f t="shared" si="8"/>
        <v>134</v>
      </c>
      <c r="P162" s="59">
        <f t="shared" si="9"/>
        <v>416</v>
      </c>
      <c r="Q162" s="59">
        <f t="shared" si="10"/>
        <v>194</v>
      </c>
      <c r="R162" s="59">
        <f t="shared" si="11"/>
        <v>222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42</v>
      </c>
      <c r="D163" s="92">
        <v>112</v>
      </c>
      <c r="E163" s="93">
        <v>54</v>
      </c>
      <c r="F163" s="92">
        <v>58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42</v>
      </c>
      <c r="P163" s="59">
        <f t="shared" si="9"/>
        <v>112</v>
      </c>
      <c r="Q163" s="59">
        <f t="shared" si="10"/>
        <v>54</v>
      </c>
      <c r="R163" s="59">
        <f t="shared" si="11"/>
        <v>58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111</v>
      </c>
      <c r="D164" s="92">
        <v>369</v>
      </c>
      <c r="E164" s="93">
        <v>181</v>
      </c>
      <c r="F164" s="92">
        <v>188</v>
      </c>
      <c r="G164" s="90"/>
      <c r="H164" s="92">
        <v>11</v>
      </c>
      <c r="I164" s="92">
        <v>12</v>
      </c>
      <c r="J164" s="92">
        <v>0</v>
      </c>
      <c r="K164" s="92">
        <v>12</v>
      </c>
      <c r="L164" s="91"/>
      <c r="M164" s="92">
        <v>1</v>
      </c>
      <c r="N164" s="75"/>
      <c r="O164" s="59">
        <f t="shared" si="8"/>
        <v>123</v>
      </c>
      <c r="P164" s="59">
        <f t="shared" si="9"/>
        <v>381</v>
      </c>
      <c r="Q164" s="59">
        <f t="shared" si="10"/>
        <v>181</v>
      </c>
      <c r="R164" s="59">
        <f t="shared" si="11"/>
        <v>200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49</v>
      </c>
      <c r="D165" s="92">
        <v>138</v>
      </c>
      <c r="E165" s="93">
        <v>65</v>
      </c>
      <c r="F165" s="92">
        <v>73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49</v>
      </c>
      <c r="P165" s="59">
        <f t="shared" si="9"/>
        <v>138</v>
      </c>
      <c r="Q165" s="59">
        <f t="shared" si="10"/>
        <v>65</v>
      </c>
      <c r="R165" s="59">
        <f t="shared" si="11"/>
        <v>73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106</v>
      </c>
      <c r="D166" s="92">
        <v>281</v>
      </c>
      <c r="E166" s="93">
        <v>145</v>
      </c>
      <c r="F166" s="92">
        <v>136</v>
      </c>
      <c r="G166" s="90"/>
      <c r="H166" s="92">
        <v>1</v>
      </c>
      <c r="I166" s="92">
        <v>1</v>
      </c>
      <c r="J166" s="92">
        <v>1</v>
      </c>
      <c r="K166" s="92">
        <v>0</v>
      </c>
      <c r="L166" s="91"/>
      <c r="M166" s="92">
        <v>0</v>
      </c>
      <c r="N166" s="75"/>
      <c r="O166" s="59">
        <f t="shared" si="8"/>
        <v>107</v>
      </c>
      <c r="P166" s="59">
        <f t="shared" si="9"/>
        <v>282</v>
      </c>
      <c r="Q166" s="59">
        <f t="shared" si="10"/>
        <v>146</v>
      </c>
      <c r="R166" s="59">
        <f t="shared" si="11"/>
        <v>136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71</v>
      </c>
      <c r="D167" s="92">
        <v>209</v>
      </c>
      <c r="E167" s="93">
        <v>94</v>
      </c>
      <c r="F167" s="92">
        <v>115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71</v>
      </c>
      <c r="P167" s="59">
        <f t="shared" si="9"/>
        <v>209</v>
      </c>
      <c r="Q167" s="59">
        <f t="shared" si="10"/>
        <v>94</v>
      </c>
      <c r="R167" s="59">
        <f t="shared" si="11"/>
        <v>115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54</v>
      </c>
      <c r="D168" s="92">
        <v>159</v>
      </c>
      <c r="E168" s="93">
        <v>76</v>
      </c>
      <c r="F168" s="92">
        <v>83</v>
      </c>
      <c r="G168" s="90"/>
      <c r="H168" s="92">
        <v>1</v>
      </c>
      <c r="I168" s="92">
        <v>1</v>
      </c>
      <c r="J168" s="92">
        <v>1</v>
      </c>
      <c r="K168" s="92">
        <v>0</v>
      </c>
      <c r="L168" s="91"/>
      <c r="M168" s="92">
        <v>0</v>
      </c>
      <c r="N168" s="75"/>
      <c r="O168" s="59">
        <f t="shared" si="8"/>
        <v>55</v>
      </c>
      <c r="P168" s="59">
        <f t="shared" si="9"/>
        <v>160</v>
      </c>
      <c r="Q168" s="59">
        <f t="shared" si="10"/>
        <v>77</v>
      </c>
      <c r="R168" s="59">
        <f t="shared" si="11"/>
        <v>83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77</v>
      </c>
      <c r="D169" s="92">
        <v>268</v>
      </c>
      <c r="E169" s="93">
        <v>127</v>
      </c>
      <c r="F169" s="92">
        <v>141</v>
      </c>
      <c r="G169" s="90"/>
      <c r="H169" s="92">
        <v>1</v>
      </c>
      <c r="I169" s="92">
        <v>2</v>
      </c>
      <c r="J169" s="92">
        <v>1</v>
      </c>
      <c r="K169" s="92">
        <v>1</v>
      </c>
      <c r="L169" s="91"/>
      <c r="M169" s="92">
        <v>0</v>
      </c>
      <c r="N169" s="75"/>
      <c r="O169" s="59">
        <f t="shared" si="8"/>
        <v>78</v>
      </c>
      <c r="P169" s="59">
        <f t="shared" si="9"/>
        <v>270</v>
      </c>
      <c r="Q169" s="59">
        <f t="shared" si="10"/>
        <v>128</v>
      </c>
      <c r="R169" s="59">
        <f t="shared" si="11"/>
        <v>142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84</v>
      </c>
      <c r="D170" s="92">
        <v>243</v>
      </c>
      <c r="E170" s="93">
        <v>119</v>
      </c>
      <c r="F170" s="92">
        <v>124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84</v>
      </c>
      <c r="P170" s="59">
        <f t="shared" si="9"/>
        <v>243</v>
      </c>
      <c r="Q170" s="59">
        <f t="shared" si="10"/>
        <v>119</v>
      </c>
      <c r="R170" s="59">
        <f t="shared" si="11"/>
        <v>124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68</v>
      </c>
      <c r="D171" s="92">
        <v>236</v>
      </c>
      <c r="E171" s="93">
        <v>110</v>
      </c>
      <c r="F171" s="92">
        <v>126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68</v>
      </c>
      <c r="P171" s="59">
        <f t="shared" si="9"/>
        <v>236</v>
      </c>
      <c r="Q171" s="59">
        <f t="shared" si="10"/>
        <v>110</v>
      </c>
      <c r="R171" s="59">
        <f t="shared" si="11"/>
        <v>126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101</v>
      </c>
      <c r="D172" s="92">
        <v>193</v>
      </c>
      <c r="E172" s="93">
        <v>81</v>
      </c>
      <c r="F172" s="92">
        <v>112</v>
      </c>
      <c r="G172" s="90"/>
      <c r="H172" s="92">
        <v>6</v>
      </c>
      <c r="I172" s="92">
        <v>6</v>
      </c>
      <c r="J172" s="92">
        <v>6</v>
      </c>
      <c r="K172" s="92">
        <v>0</v>
      </c>
      <c r="L172" s="91"/>
      <c r="M172" s="92">
        <v>0</v>
      </c>
      <c r="N172" s="75"/>
      <c r="O172" s="59">
        <f t="shared" si="8"/>
        <v>107</v>
      </c>
      <c r="P172" s="59">
        <f t="shared" si="9"/>
        <v>199</v>
      </c>
      <c r="Q172" s="59">
        <f t="shared" si="10"/>
        <v>87</v>
      </c>
      <c r="R172" s="59">
        <f t="shared" si="11"/>
        <v>112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60</v>
      </c>
      <c r="D173" s="92">
        <v>194</v>
      </c>
      <c r="E173" s="93">
        <v>102</v>
      </c>
      <c r="F173" s="92">
        <v>92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60</v>
      </c>
      <c r="P173" s="59">
        <f t="shared" si="9"/>
        <v>194</v>
      </c>
      <c r="Q173" s="59">
        <f t="shared" si="10"/>
        <v>102</v>
      </c>
      <c r="R173" s="59">
        <f t="shared" si="11"/>
        <v>92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75</v>
      </c>
      <c r="D174" s="92">
        <v>245</v>
      </c>
      <c r="E174" s="93">
        <v>116</v>
      </c>
      <c r="F174" s="92">
        <v>129</v>
      </c>
      <c r="G174" s="90"/>
      <c r="H174" s="92">
        <v>0</v>
      </c>
      <c r="I174" s="92">
        <v>2</v>
      </c>
      <c r="J174" s="92">
        <v>0</v>
      </c>
      <c r="K174" s="92">
        <v>2</v>
      </c>
      <c r="L174" s="91"/>
      <c r="M174" s="92">
        <v>2</v>
      </c>
      <c r="N174" s="75"/>
      <c r="O174" s="59">
        <f t="shared" si="8"/>
        <v>77</v>
      </c>
      <c r="P174" s="59">
        <f t="shared" si="9"/>
        <v>247</v>
      </c>
      <c r="Q174" s="59">
        <f t="shared" si="10"/>
        <v>116</v>
      </c>
      <c r="R174" s="59">
        <f t="shared" si="11"/>
        <v>131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136</v>
      </c>
      <c r="D175" s="92">
        <v>407</v>
      </c>
      <c r="E175" s="93">
        <v>194</v>
      </c>
      <c r="F175" s="92">
        <v>213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137</v>
      </c>
      <c r="P175" s="59">
        <f t="shared" si="9"/>
        <v>408</v>
      </c>
      <c r="Q175" s="59">
        <f t="shared" si="10"/>
        <v>194</v>
      </c>
      <c r="R175" s="59">
        <f t="shared" si="11"/>
        <v>214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76</v>
      </c>
      <c r="D176" s="92">
        <v>221</v>
      </c>
      <c r="E176" s="93">
        <v>102</v>
      </c>
      <c r="F176" s="92">
        <v>119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77</v>
      </c>
      <c r="P176" s="59">
        <f t="shared" si="9"/>
        <v>222</v>
      </c>
      <c r="Q176" s="59">
        <f t="shared" si="10"/>
        <v>102</v>
      </c>
      <c r="R176" s="59">
        <f t="shared" si="11"/>
        <v>120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36</v>
      </c>
      <c r="D177" s="92">
        <v>113</v>
      </c>
      <c r="E177" s="93">
        <v>57</v>
      </c>
      <c r="F177" s="92">
        <v>56</v>
      </c>
      <c r="G177" s="90"/>
      <c r="H177" s="92">
        <v>17</v>
      </c>
      <c r="I177" s="92">
        <v>17</v>
      </c>
      <c r="J177" s="92">
        <v>0</v>
      </c>
      <c r="K177" s="92">
        <v>17</v>
      </c>
      <c r="L177" s="91"/>
      <c r="M177" s="92">
        <v>0</v>
      </c>
      <c r="N177" s="75"/>
      <c r="O177" s="59">
        <f t="shared" si="8"/>
        <v>53</v>
      </c>
      <c r="P177" s="59">
        <f t="shared" si="9"/>
        <v>130</v>
      </c>
      <c r="Q177" s="59">
        <f t="shared" si="10"/>
        <v>57</v>
      </c>
      <c r="R177" s="59">
        <f t="shared" si="11"/>
        <v>73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210</v>
      </c>
      <c r="E178" s="93">
        <v>98</v>
      </c>
      <c r="F178" s="92">
        <v>112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210</v>
      </c>
      <c r="Q178" s="59">
        <f t="shared" si="10"/>
        <v>98</v>
      </c>
      <c r="R178" s="59">
        <f t="shared" si="11"/>
        <v>112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224</v>
      </c>
      <c r="D179" s="92">
        <v>752</v>
      </c>
      <c r="E179" s="93">
        <v>401</v>
      </c>
      <c r="F179" s="92">
        <v>351</v>
      </c>
      <c r="G179" s="90"/>
      <c r="H179" s="92">
        <v>1</v>
      </c>
      <c r="I179" s="92">
        <v>3</v>
      </c>
      <c r="J179" s="92">
        <v>1</v>
      </c>
      <c r="K179" s="92">
        <v>2</v>
      </c>
      <c r="L179" s="91"/>
      <c r="M179" s="92">
        <v>0</v>
      </c>
      <c r="N179" s="75"/>
      <c r="O179" s="59">
        <f t="shared" si="8"/>
        <v>225</v>
      </c>
      <c r="P179" s="59">
        <f t="shared" si="9"/>
        <v>755</v>
      </c>
      <c r="Q179" s="59">
        <f t="shared" si="10"/>
        <v>402</v>
      </c>
      <c r="R179" s="59">
        <f t="shared" si="11"/>
        <v>353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59</v>
      </c>
      <c r="D180" s="92">
        <v>174</v>
      </c>
      <c r="E180" s="93">
        <v>85</v>
      </c>
      <c r="F180" s="92">
        <v>89</v>
      </c>
      <c r="G180" s="90"/>
      <c r="H180" s="92">
        <v>0</v>
      </c>
      <c r="I180" s="92">
        <v>2</v>
      </c>
      <c r="J180" s="92">
        <v>1</v>
      </c>
      <c r="K180" s="92">
        <v>1</v>
      </c>
      <c r="L180" s="91"/>
      <c r="M180" s="92">
        <v>1</v>
      </c>
      <c r="N180" s="75"/>
      <c r="O180" s="59">
        <f t="shared" si="8"/>
        <v>60</v>
      </c>
      <c r="P180" s="59">
        <f t="shared" si="9"/>
        <v>176</v>
      </c>
      <c r="Q180" s="59">
        <f t="shared" si="10"/>
        <v>86</v>
      </c>
      <c r="R180" s="59">
        <f t="shared" si="11"/>
        <v>90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65</v>
      </c>
      <c r="D181" s="92">
        <v>149</v>
      </c>
      <c r="E181" s="93">
        <v>80</v>
      </c>
      <c r="F181" s="92">
        <v>69</v>
      </c>
      <c r="G181" s="90"/>
      <c r="H181" s="92">
        <v>61</v>
      </c>
      <c r="I181" s="92">
        <v>61</v>
      </c>
      <c r="J181" s="92">
        <v>61</v>
      </c>
      <c r="K181" s="92">
        <v>0</v>
      </c>
      <c r="L181" s="91"/>
      <c r="M181" s="92">
        <v>0</v>
      </c>
      <c r="N181" s="75"/>
      <c r="O181" s="59">
        <f t="shared" si="8"/>
        <v>126</v>
      </c>
      <c r="P181" s="59">
        <f t="shared" si="9"/>
        <v>210</v>
      </c>
      <c r="Q181" s="59">
        <f t="shared" si="10"/>
        <v>141</v>
      </c>
      <c r="R181" s="59">
        <f t="shared" si="11"/>
        <v>69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317</v>
      </c>
      <c r="D182" s="92">
        <v>907</v>
      </c>
      <c r="E182" s="93">
        <v>432</v>
      </c>
      <c r="F182" s="92">
        <v>475</v>
      </c>
      <c r="G182" s="90"/>
      <c r="H182" s="92">
        <v>5</v>
      </c>
      <c r="I182" s="92">
        <v>12</v>
      </c>
      <c r="J182" s="92">
        <v>1</v>
      </c>
      <c r="K182" s="92">
        <v>11</v>
      </c>
      <c r="L182" s="91"/>
      <c r="M182" s="92">
        <v>2</v>
      </c>
      <c r="N182" s="75"/>
      <c r="O182" s="59">
        <f t="shared" si="8"/>
        <v>324</v>
      </c>
      <c r="P182" s="59">
        <f t="shared" si="9"/>
        <v>919</v>
      </c>
      <c r="Q182" s="59">
        <f t="shared" si="10"/>
        <v>433</v>
      </c>
      <c r="R182" s="59">
        <f t="shared" si="11"/>
        <v>486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100</v>
      </c>
      <c r="D183" s="92">
        <v>282</v>
      </c>
      <c r="E183" s="93">
        <v>134</v>
      </c>
      <c r="F183" s="92">
        <v>148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100</v>
      </c>
      <c r="P183" s="59">
        <f t="shared" si="9"/>
        <v>282</v>
      </c>
      <c r="Q183" s="59">
        <f t="shared" si="10"/>
        <v>134</v>
      </c>
      <c r="R183" s="59">
        <f t="shared" si="11"/>
        <v>148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115</v>
      </c>
      <c r="D184" s="92">
        <v>371</v>
      </c>
      <c r="E184" s="93">
        <v>188</v>
      </c>
      <c r="F184" s="92">
        <v>183</v>
      </c>
      <c r="G184" s="90"/>
      <c r="H184" s="92">
        <v>3</v>
      </c>
      <c r="I184" s="92">
        <v>7</v>
      </c>
      <c r="J184" s="92">
        <v>4</v>
      </c>
      <c r="K184" s="92">
        <v>3</v>
      </c>
      <c r="L184" s="91"/>
      <c r="M184" s="92">
        <v>1</v>
      </c>
      <c r="N184" s="75"/>
      <c r="O184" s="59">
        <f t="shared" si="8"/>
        <v>119</v>
      </c>
      <c r="P184" s="59">
        <f t="shared" si="9"/>
        <v>378</v>
      </c>
      <c r="Q184" s="59">
        <f t="shared" si="10"/>
        <v>192</v>
      </c>
      <c r="R184" s="59">
        <f t="shared" si="11"/>
        <v>186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60</v>
      </c>
      <c r="D185" s="92">
        <v>195</v>
      </c>
      <c r="E185" s="93">
        <v>90</v>
      </c>
      <c r="F185" s="92">
        <v>105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60</v>
      </c>
      <c r="P185" s="59">
        <f t="shared" si="9"/>
        <v>195</v>
      </c>
      <c r="Q185" s="59">
        <f t="shared" si="10"/>
        <v>90</v>
      </c>
      <c r="R185" s="59">
        <f t="shared" si="11"/>
        <v>105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55</v>
      </c>
      <c r="D186" s="92">
        <v>161</v>
      </c>
      <c r="E186" s="93">
        <v>77</v>
      </c>
      <c r="F186" s="92">
        <v>84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55</v>
      </c>
      <c r="P186" s="59">
        <f t="shared" si="9"/>
        <v>161</v>
      </c>
      <c r="Q186" s="59">
        <f t="shared" si="10"/>
        <v>77</v>
      </c>
      <c r="R186" s="59">
        <f t="shared" si="11"/>
        <v>84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99</v>
      </c>
      <c r="D187" s="92">
        <v>309</v>
      </c>
      <c r="E187" s="93">
        <v>140</v>
      </c>
      <c r="F187" s="92">
        <v>169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101</v>
      </c>
      <c r="P187" s="59">
        <f t="shared" si="9"/>
        <v>311</v>
      </c>
      <c r="Q187" s="59">
        <f t="shared" si="10"/>
        <v>141</v>
      </c>
      <c r="R187" s="59">
        <f t="shared" si="11"/>
        <v>170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81</v>
      </c>
      <c r="D188" s="92">
        <v>232</v>
      </c>
      <c r="E188" s="93">
        <v>119</v>
      </c>
      <c r="F188" s="92">
        <v>113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81</v>
      </c>
      <c r="P188" s="59">
        <f t="shared" si="9"/>
        <v>232</v>
      </c>
      <c r="Q188" s="59">
        <f t="shared" si="10"/>
        <v>119</v>
      </c>
      <c r="R188" s="59">
        <f t="shared" si="11"/>
        <v>113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129</v>
      </c>
      <c r="D189" s="92">
        <v>382</v>
      </c>
      <c r="E189" s="93">
        <v>182</v>
      </c>
      <c r="F189" s="92">
        <v>200</v>
      </c>
      <c r="G189" s="90"/>
      <c r="H189" s="92">
        <v>26</v>
      </c>
      <c r="I189" s="92">
        <v>26</v>
      </c>
      <c r="J189" s="92">
        <v>23</v>
      </c>
      <c r="K189" s="92">
        <v>3</v>
      </c>
      <c r="L189" s="91"/>
      <c r="M189" s="92">
        <v>0</v>
      </c>
      <c r="N189" s="75"/>
      <c r="O189" s="59">
        <f t="shared" si="8"/>
        <v>155</v>
      </c>
      <c r="P189" s="59">
        <f t="shared" si="9"/>
        <v>408</v>
      </c>
      <c r="Q189" s="59">
        <f aca="true" t="shared" si="12" ref="Q189:Q220">SUM(E189+J189)</f>
        <v>205</v>
      </c>
      <c r="R189" s="59">
        <f t="shared" si="11"/>
        <v>203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194</v>
      </c>
      <c r="D190" s="92">
        <v>512</v>
      </c>
      <c r="E190" s="93">
        <v>247</v>
      </c>
      <c r="F190" s="92">
        <v>265</v>
      </c>
      <c r="G190" s="90"/>
      <c r="H190" s="92">
        <v>6</v>
      </c>
      <c r="I190" s="92">
        <v>12</v>
      </c>
      <c r="J190" s="92">
        <v>7</v>
      </c>
      <c r="K190" s="92">
        <v>5</v>
      </c>
      <c r="L190" s="91"/>
      <c r="M190" s="92">
        <v>2</v>
      </c>
      <c r="N190" s="75"/>
      <c r="O190" s="59">
        <f t="shared" si="8"/>
        <v>202</v>
      </c>
      <c r="P190" s="59">
        <f t="shared" si="9"/>
        <v>524</v>
      </c>
      <c r="Q190" s="59">
        <f t="shared" si="12"/>
        <v>254</v>
      </c>
      <c r="R190" s="59">
        <f t="shared" si="11"/>
        <v>270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265</v>
      </c>
      <c r="D191" s="92">
        <v>668</v>
      </c>
      <c r="E191" s="93">
        <v>300</v>
      </c>
      <c r="F191" s="92">
        <v>368</v>
      </c>
      <c r="G191" s="90"/>
      <c r="H191" s="92">
        <v>1</v>
      </c>
      <c r="I191" s="92">
        <v>7</v>
      </c>
      <c r="J191" s="92">
        <v>4</v>
      </c>
      <c r="K191" s="92">
        <v>3</v>
      </c>
      <c r="L191" s="91"/>
      <c r="M191" s="92">
        <v>2</v>
      </c>
      <c r="N191" s="75"/>
      <c r="O191" s="59">
        <f t="shared" si="8"/>
        <v>268</v>
      </c>
      <c r="P191" s="59">
        <f t="shared" si="9"/>
        <v>675</v>
      </c>
      <c r="Q191" s="59">
        <f t="shared" si="12"/>
        <v>304</v>
      </c>
      <c r="R191" s="59">
        <f t="shared" si="11"/>
        <v>371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303</v>
      </c>
      <c r="D192" s="92">
        <v>791</v>
      </c>
      <c r="E192" s="93">
        <v>395</v>
      </c>
      <c r="F192" s="92">
        <v>396</v>
      </c>
      <c r="G192" s="90"/>
      <c r="H192" s="92">
        <v>26</v>
      </c>
      <c r="I192" s="92">
        <v>37</v>
      </c>
      <c r="J192" s="92">
        <v>23</v>
      </c>
      <c r="K192" s="92">
        <v>14</v>
      </c>
      <c r="L192" s="91"/>
      <c r="M192" s="92">
        <v>3</v>
      </c>
      <c r="N192" s="75"/>
      <c r="O192" s="59">
        <f t="shared" si="8"/>
        <v>332</v>
      </c>
      <c r="P192" s="59">
        <f t="shared" si="9"/>
        <v>828</v>
      </c>
      <c r="Q192" s="59">
        <f t="shared" si="12"/>
        <v>418</v>
      </c>
      <c r="R192" s="59">
        <f t="shared" si="11"/>
        <v>410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1962</v>
      </c>
      <c r="D193" s="92">
        <v>5244</v>
      </c>
      <c r="E193" s="93">
        <v>2606</v>
      </c>
      <c r="F193" s="92">
        <v>2638</v>
      </c>
      <c r="G193" s="90"/>
      <c r="H193" s="92">
        <v>42</v>
      </c>
      <c r="I193" s="92">
        <v>97</v>
      </c>
      <c r="J193" s="92">
        <v>58</v>
      </c>
      <c r="K193" s="92">
        <v>39</v>
      </c>
      <c r="L193" s="91"/>
      <c r="M193" s="92">
        <v>12</v>
      </c>
      <c r="N193" s="75"/>
      <c r="O193" s="59">
        <f t="shared" si="8"/>
        <v>2016</v>
      </c>
      <c r="P193" s="59">
        <f t="shared" si="9"/>
        <v>5341</v>
      </c>
      <c r="Q193" s="59">
        <f t="shared" si="12"/>
        <v>2664</v>
      </c>
      <c r="R193" s="59">
        <f t="shared" si="11"/>
        <v>2677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677</v>
      </c>
      <c r="D194" s="92">
        <v>1719</v>
      </c>
      <c r="E194" s="93">
        <v>869</v>
      </c>
      <c r="F194" s="92">
        <v>850</v>
      </c>
      <c r="G194" s="90"/>
      <c r="H194" s="92">
        <v>26</v>
      </c>
      <c r="I194" s="92">
        <v>43</v>
      </c>
      <c r="J194" s="92">
        <v>17</v>
      </c>
      <c r="K194" s="92">
        <v>26</v>
      </c>
      <c r="L194" s="91"/>
      <c r="M194" s="92">
        <v>9</v>
      </c>
      <c r="N194" s="75"/>
      <c r="O194" s="59">
        <f t="shared" si="8"/>
        <v>712</v>
      </c>
      <c r="P194" s="59">
        <f t="shared" si="9"/>
        <v>1762</v>
      </c>
      <c r="Q194" s="59">
        <f t="shared" si="12"/>
        <v>886</v>
      </c>
      <c r="R194" s="59">
        <f t="shared" si="11"/>
        <v>876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177</v>
      </c>
      <c r="D195" s="92">
        <v>464</v>
      </c>
      <c r="E195" s="93">
        <v>241</v>
      </c>
      <c r="F195" s="92">
        <v>223</v>
      </c>
      <c r="G195" s="90"/>
      <c r="H195" s="92">
        <v>15</v>
      </c>
      <c r="I195" s="92">
        <v>15</v>
      </c>
      <c r="J195" s="92">
        <v>14</v>
      </c>
      <c r="K195" s="92">
        <v>1</v>
      </c>
      <c r="L195" s="91"/>
      <c r="M195" s="92">
        <v>0</v>
      </c>
      <c r="N195" s="75"/>
      <c r="O195" s="59">
        <f t="shared" si="8"/>
        <v>192</v>
      </c>
      <c r="P195" s="59">
        <f t="shared" si="9"/>
        <v>479</v>
      </c>
      <c r="Q195" s="59">
        <f t="shared" si="12"/>
        <v>255</v>
      </c>
      <c r="R195" s="59">
        <f t="shared" si="11"/>
        <v>224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531</v>
      </c>
      <c r="D196" s="92">
        <v>1272</v>
      </c>
      <c r="E196" s="93">
        <v>614</v>
      </c>
      <c r="F196" s="92">
        <v>658</v>
      </c>
      <c r="G196" s="90"/>
      <c r="H196" s="92">
        <v>23</v>
      </c>
      <c r="I196" s="92">
        <v>39</v>
      </c>
      <c r="J196" s="92">
        <v>24</v>
      </c>
      <c r="K196" s="92">
        <v>15</v>
      </c>
      <c r="L196" s="91"/>
      <c r="M196" s="92">
        <v>4</v>
      </c>
      <c r="N196" s="75"/>
      <c r="O196" s="59">
        <f t="shared" si="8"/>
        <v>558</v>
      </c>
      <c r="P196" s="59">
        <f t="shared" si="9"/>
        <v>1311</v>
      </c>
      <c r="Q196" s="59">
        <f t="shared" si="12"/>
        <v>638</v>
      </c>
      <c r="R196" s="59">
        <f t="shared" si="11"/>
        <v>673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313</v>
      </c>
      <c r="D197" s="92">
        <v>810</v>
      </c>
      <c r="E197" s="93">
        <v>404</v>
      </c>
      <c r="F197" s="92">
        <v>406</v>
      </c>
      <c r="G197" s="90"/>
      <c r="H197" s="92">
        <v>8</v>
      </c>
      <c r="I197" s="92">
        <v>21</v>
      </c>
      <c r="J197" s="92">
        <v>10</v>
      </c>
      <c r="K197" s="92">
        <v>11</v>
      </c>
      <c r="L197" s="91"/>
      <c r="M197" s="92">
        <v>8</v>
      </c>
      <c r="N197" s="75"/>
      <c r="O197" s="59">
        <f aca="true" t="shared" si="13" ref="O197:O243">SUM(C197+H197+M197)</f>
        <v>329</v>
      </c>
      <c r="P197" s="59">
        <f t="shared" si="9"/>
        <v>831</v>
      </c>
      <c r="Q197" s="59">
        <f t="shared" si="12"/>
        <v>414</v>
      </c>
      <c r="R197" s="59">
        <f t="shared" si="11"/>
        <v>417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473</v>
      </c>
      <c r="D198" s="92">
        <v>1264</v>
      </c>
      <c r="E198" s="93">
        <v>633</v>
      </c>
      <c r="F198" s="92">
        <v>631</v>
      </c>
      <c r="G198" s="90"/>
      <c r="H198" s="92">
        <v>3</v>
      </c>
      <c r="I198" s="92">
        <v>11</v>
      </c>
      <c r="J198" s="92">
        <v>4</v>
      </c>
      <c r="K198" s="92">
        <v>7</v>
      </c>
      <c r="L198" s="91"/>
      <c r="M198" s="92">
        <v>4</v>
      </c>
      <c r="N198" s="75"/>
      <c r="O198" s="59">
        <f t="shared" si="13"/>
        <v>480</v>
      </c>
      <c r="P198" s="59">
        <f aca="true" t="shared" si="14" ref="P198:P243">SUM(Q198:R198)</f>
        <v>1275</v>
      </c>
      <c r="Q198" s="59">
        <f t="shared" si="12"/>
        <v>637</v>
      </c>
      <c r="R198" s="59">
        <f aca="true" t="shared" si="15" ref="R198:R243">SUM(F198+K198)</f>
        <v>638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314</v>
      </c>
      <c r="D199" s="92">
        <v>882</v>
      </c>
      <c r="E199" s="93">
        <v>434</v>
      </c>
      <c r="F199" s="92">
        <v>448</v>
      </c>
      <c r="G199" s="90"/>
      <c r="H199" s="92">
        <v>11</v>
      </c>
      <c r="I199" s="92">
        <v>16</v>
      </c>
      <c r="J199" s="92">
        <v>12</v>
      </c>
      <c r="K199" s="92">
        <v>4</v>
      </c>
      <c r="L199" s="91"/>
      <c r="M199" s="92">
        <v>0</v>
      </c>
      <c r="N199" s="75"/>
      <c r="O199" s="59">
        <f t="shared" si="13"/>
        <v>325</v>
      </c>
      <c r="P199" s="59">
        <f t="shared" si="14"/>
        <v>898</v>
      </c>
      <c r="Q199" s="59">
        <f t="shared" si="12"/>
        <v>446</v>
      </c>
      <c r="R199" s="59">
        <f t="shared" si="15"/>
        <v>452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47</v>
      </c>
      <c r="D200" s="92">
        <v>145</v>
      </c>
      <c r="E200" s="93">
        <v>71</v>
      </c>
      <c r="F200" s="92">
        <v>74</v>
      </c>
      <c r="G200" s="90"/>
      <c r="H200" s="92">
        <v>2</v>
      </c>
      <c r="I200" s="92">
        <v>3</v>
      </c>
      <c r="J200" s="92">
        <v>2</v>
      </c>
      <c r="K200" s="92">
        <v>1</v>
      </c>
      <c r="L200" s="91"/>
      <c r="M200" s="92">
        <v>1</v>
      </c>
      <c r="N200" s="75"/>
      <c r="O200" s="59">
        <f t="shared" si="13"/>
        <v>50</v>
      </c>
      <c r="P200" s="59">
        <f t="shared" si="14"/>
        <v>148</v>
      </c>
      <c r="Q200" s="59">
        <f t="shared" si="12"/>
        <v>73</v>
      </c>
      <c r="R200" s="59">
        <f t="shared" si="15"/>
        <v>75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41</v>
      </c>
      <c r="D201" s="92">
        <v>107</v>
      </c>
      <c r="E201" s="93">
        <v>49</v>
      </c>
      <c r="F201" s="92">
        <v>58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41</v>
      </c>
      <c r="P201" s="59">
        <f t="shared" si="14"/>
        <v>107</v>
      </c>
      <c r="Q201" s="59">
        <f t="shared" si="12"/>
        <v>49</v>
      </c>
      <c r="R201" s="59">
        <f t="shared" si="15"/>
        <v>58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652</v>
      </c>
      <c r="D202" s="92">
        <v>1923</v>
      </c>
      <c r="E202" s="93">
        <v>938</v>
      </c>
      <c r="F202" s="92">
        <v>985</v>
      </c>
      <c r="G202" s="90"/>
      <c r="H202" s="92">
        <v>1</v>
      </c>
      <c r="I202" s="92">
        <v>7</v>
      </c>
      <c r="J202" s="92">
        <v>3</v>
      </c>
      <c r="K202" s="92">
        <v>4</v>
      </c>
      <c r="L202" s="91"/>
      <c r="M202" s="92">
        <v>2</v>
      </c>
      <c r="N202" s="75"/>
      <c r="O202" s="59">
        <f t="shared" si="13"/>
        <v>655</v>
      </c>
      <c r="P202" s="59">
        <f t="shared" si="14"/>
        <v>1930</v>
      </c>
      <c r="Q202" s="59">
        <f t="shared" si="12"/>
        <v>941</v>
      </c>
      <c r="R202" s="59">
        <f t="shared" si="15"/>
        <v>989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613</v>
      </c>
      <c r="D203" s="92">
        <v>1607</v>
      </c>
      <c r="E203" s="93">
        <v>810</v>
      </c>
      <c r="F203" s="92">
        <v>797</v>
      </c>
      <c r="G203" s="90"/>
      <c r="H203" s="92">
        <v>7</v>
      </c>
      <c r="I203" s="92">
        <v>15</v>
      </c>
      <c r="J203" s="92">
        <v>5</v>
      </c>
      <c r="K203" s="92">
        <v>10</v>
      </c>
      <c r="L203" s="91"/>
      <c r="M203" s="92">
        <v>2</v>
      </c>
      <c r="N203" s="75"/>
      <c r="O203" s="59">
        <f t="shared" si="13"/>
        <v>622</v>
      </c>
      <c r="P203" s="59">
        <f t="shared" si="14"/>
        <v>1622</v>
      </c>
      <c r="Q203" s="59">
        <f t="shared" si="12"/>
        <v>815</v>
      </c>
      <c r="R203" s="59">
        <f t="shared" si="15"/>
        <v>807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562</v>
      </c>
      <c r="D204" s="92">
        <v>1635</v>
      </c>
      <c r="E204" s="93">
        <v>801</v>
      </c>
      <c r="F204" s="92">
        <v>834</v>
      </c>
      <c r="G204" s="90"/>
      <c r="H204" s="92">
        <v>19</v>
      </c>
      <c r="I204" s="92">
        <v>36</v>
      </c>
      <c r="J204" s="92">
        <v>17</v>
      </c>
      <c r="K204" s="92">
        <v>19</v>
      </c>
      <c r="L204" s="91"/>
      <c r="M204" s="92">
        <v>0</v>
      </c>
      <c r="N204" s="75"/>
      <c r="O204" s="59">
        <f t="shared" si="13"/>
        <v>581</v>
      </c>
      <c r="P204" s="59">
        <f t="shared" si="14"/>
        <v>1671</v>
      </c>
      <c r="Q204" s="59">
        <f t="shared" si="12"/>
        <v>818</v>
      </c>
      <c r="R204" s="59">
        <f t="shared" si="15"/>
        <v>853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274</v>
      </c>
      <c r="D205" s="92">
        <v>793</v>
      </c>
      <c r="E205" s="93">
        <v>396</v>
      </c>
      <c r="F205" s="92">
        <v>397</v>
      </c>
      <c r="G205" s="90"/>
      <c r="H205" s="92">
        <v>1</v>
      </c>
      <c r="I205" s="92">
        <v>2</v>
      </c>
      <c r="J205" s="92">
        <v>2</v>
      </c>
      <c r="K205" s="92">
        <v>0</v>
      </c>
      <c r="L205" s="91"/>
      <c r="M205" s="92">
        <v>1</v>
      </c>
      <c r="N205" s="75"/>
      <c r="O205" s="59">
        <f t="shared" si="13"/>
        <v>276</v>
      </c>
      <c r="P205" s="59">
        <f t="shared" si="14"/>
        <v>795</v>
      </c>
      <c r="Q205" s="59">
        <f t="shared" si="12"/>
        <v>398</v>
      </c>
      <c r="R205" s="59">
        <f t="shared" si="15"/>
        <v>397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78</v>
      </c>
      <c r="D206" s="92">
        <v>243</v>
      </c>
      <c r="E206" s="93">
        <v>127</v>
      </c>
      <c r="F206" s="92">
        <v>116</v>
      </c>
      <c r="G206" s="90"/>
      <c r="H206" s="92">
        <v>0</v>
      </c>
      <c r="I206" s="92">
        <v>1</v>
      </c>
      <c r="J206" s="92">
        <v>0</v>
      </c>
      <c r="K206" s="92">
        <v>1</v>
      </c>
      <c r="L206" s="91"/>
      <c r="M206" s="92">
        <v>1</v>
      </c>
      <c r="N206" s="75"/>
      <c r="O206" s="59">
        <f t="shared" si="13"/>
        <v>79</v>
      </c>
      <c r="P206" s="59">
        <f t="shared" si="14"/>
        <v>244</v>
      </c>
      <c r="Q206" s="59">
        <f t="shared" si="12"/>
        <v>127</v>
      </c>
      <c r="R206" s="59">
        <f t="shared" si="15"/>
        <v>117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54</v>
      </c>
      <c r="D207" s="92">
        <v>166</v>
      </c>
      <c r="E207" s="93">
        <v>81</v>
      </c>
      <c r="F207" s="92">
        <v>85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54</v>
      </c>
      <c r="P207" s="59">
        <f t="shared" si="14"/>
        <v>166</v>
      </c>
      <c r="Q207" s="59">
        <f t="shared" si="12"/>
        <v>81</v>
      </c>
      <c r="R207" s="59">
        <f t="shared" si="15"/>
        <v>85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148</v>
      </c>
      <c r="D208" s="92">
        <v>395</v>
      </c>
      <c r="E208" s="93">
        <v>177</v>
      </c>
      <c r="F208" s="92">
        <v>218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148</v>
      </c>
      <c r="P208" s="59">
        <f t="shared" si="14"/>
        <v>395</v>
      </c>
      <c r="Q208" s="59">
        <f t="shared" si="12"/>
        <v>177</v>
      </c>
      <c r="R208" s="59">
        <f t="shared" si="15"/>
        <v>218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163</v>
      </c>
      <c r="D209" s="92">
        <v>491</v>
      </c>
      <c r="E209" s="93">
        <v>230</v>
      </c>
      <c r="F209" s="92">
        <v>261</v>
      </c>
      <c r="G209" s="90"/>
      <c r="H209" s="92">
        <v>0</v>
      </c>
      <c r="I209" s="92">
        <v>0</v>
      </c>
      <c r="J209" s="92">
        <v>0</v>
      </c>
      <c r="K209" s="92">
        <v>0</v>
      </c>
      <c r="L209" s="91"/>
      <c r="M209" s="92">
        <v>0</v>
      </c>
      <c r="N209" s="75"/>
      <c r="O209" s="59">
        <f t="shared" si="13"/>
        <v>163</v>
      </c>
      <c r="P209" s="59">
        <f t="shared" si="14"/>
        <v>491</v>
      </c>
      <c r="Q209" s="59">
        <f t="shared" si="12"/>
        <v>230</v>
      </c>
      <c r="R209" s="59">
        <f t="shared" si="15"/>
        <v>261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186</v>
      </c>
      <c r="D210" s="92">
        <v>538</v>
      </c>
      <c r="E210" s="93">
        <v>256</v>
      </c>
      <c r="F210" s="92">
        <v>282</v>
      </c>
      <c r="G210" s="90"/>
      <c r="H210" s="92">
        <v>0</v>
      </c>
      <c r="I210" s="92">
        <v>0</v>
      </c>
      <c r="J210" s="92">
        <v>0</v>
      </c>
      <c r="K210" s="92">
        <v>0</v>
      </c>
      <c r="L210" s="91"/>
      <c r="M210" s="92">
        <v>0</v>
      </c>
      <c r="N210" s="75"/>
      <c r="O210" s="59">
        <f t="shared" si="13"/>
        <v>186</v>
      </c>
      <c r="P210" s="59">
        <f t="shared" si="14"/>
        <v>538</v>
      </c>
      <c r="Q210" s="59">
        <f t="shared" si="12"/>
        <v>256</v>
      </c>
      <c r="R210" s="59">
        <f t="shared" si="15"/>
        <v>282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130</v>
      </c>
      <c r="D211" s="92">
        <v>417</v>
      </c>
      <c r="E211" s="93">
        <v>209</v>
      </c>
      <c r="F211" s="92">
        <v>208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130</v>
      </c>
      <c r="P211" s="59">
        <f t="shared" si="14"/>
        <v>417</v>
      </c>
      <c r="Q211" s="59">
        <f t="shared" si="12"/>
        <v>209</v>
      </c>
      <c r="R211" s="59">
        <f t="shared" si="15"/>
        <v>208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103</v>
      </c>
      <c r="D212" s="92">
        <v>282</v>
      </c>
      <c r="E212" s="93">
        <v>136</v>
      </c>
      <c r="F212" s="92">
        <v>146</v>
      </c>
      <c r="G212" s="90"/>
      <c r="H212" s="92">
        <v>0</v>
      </c>
      <c r="I212" s="92">
        <v>1</v>
      </c>
      <c r="J212" s="92">
        <v>0</v>
      </c>
      <c r="K212" s="92">
        <v>1</v>
      </c>
      <c r="L212" s="91"/>
      <c r="M212" s="92">
        <v>1</v>
      </c>
      <c r="N212" s="75"/>
      <c r="O212" s="59">
        <f t="shared" si="13"/>
        <v>104</v>
      </c>
      <c r="P212" s="59">
        <f t="shared" si="14"/>
        <v>283</v>
      </c>
      <c r="Q212" s="59">
        <f t="shared" si="12"/>
        <v>136</v>
      </c>
      <c r="R212" s="59">
        <f t="shared" si="15"/>
        <v>147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98</v>
      </c>
      <c r="D213" s="92">
        <v>302</v>
      </c>
      <c r="E213" s="93">
        <v>143</v>
      </c>
      <c r="F213" s="92">
        <v>159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99</v>
      </c>
      <c r="P213" s="59">
        <f t="shared" si="14"/>
        <v>303</v>
      </c>
      <c r="Q213" s="59">
        <f t="shared" si="12"/>
        <v>143</v>
      </c>
      <c r="R213" s="59">
        <f t="shared" si="15"/>
        <v>160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78</v>
      </c>
      <c r="D214" s="92">
        <v>301</v>
      </c>
      <c r="E214" s="93">
        <v>142</v>
      </c>
      <c r="F214" s="92">
        <v>159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78</v>
      </c>
      <c r="P214" s="59">
        <f t="shared" si="14"/>
        <v>301</v>
      </c>
      <c r="Q214" s="59">
        <f t="shared" si="12"/>
        <v>142</v>
      </c>
      <c r="R214" s="59">
        <f t="shared" si="15"/>
        <v>159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153</v>
      </c>
      <c r="D215" s="92">
        <v>535</v>
      </c>
      <c r="E215" s="93">
        <v>250</v>
      </c>
      <c r="F215" s="92">
        <v>285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155</v>
      </c>
      <c r="P215" s="59">
        <f t="shared" si="14"/>
        <v>537</v>
      </c>
      <c r="Q215" s="59">
        <f t="shared" si="12"/>
        <v>250</v>
      </c>
      <c r="R215" s="59">
        <f t="shared" si="15"/>
        <v>287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77</v>
      </c>
      <c r="D216" s="92">
        <v>260</v>
      </c>
      <c r="E216" s="93">
        <v>134</v>
      </c>
      <c r="F216" s="92">
        <v>126</v>
      </c>
      <c r="G216" s="90"/>
      <c r="H216" s="92">
        <v>0</v>
      </c>
      <c r="I216" s="92">
        <v>0</v>
      </c>
      <c r="J216" s="92">
        <v>0</v>
      </c>
      <c r="K216" s="92">
        <v>0</v>
      </c>
      <c r="L216" s="91"/>
      <c r="M216" s="92">
        <v>0</v>
      </c>
      <c r="N216" s="75"/>
      <c r="O216" s="59">
        <f t="shared" si="13"/>
        <v>77</v>
      </c>
      <c r="P216" s="59">
        <f t="shared" si="14"/>
        <v>260</v>
      </c>
      <c r="Q216" s="59">
        <f t="shared" si="12"/>
        <v>134</v>
      </c>
      <c r="R216" s="59">
        <f t="shared" si="15"/>
        <v>126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113</v>
      </c>
      <c r="E217" s="93">
        <v>53</v>
      </c>
      <c r="F217" s="92">
        <v>60</v>
      </c>
      <c r="G217" s="90"/>
      <c r="H217" s="92">
        <v>0</v>
      </c>
      <c r="I217" s="92">
        <v>0</v>
      </c>
      <c r="J217" s="92">
        <v>0</v>
      </c>
      <c r="K217" s="92">
        <v>0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113</v>
      </c>
      <c r="Q217" s="59">
        <f t="shared" si="12"/>
        <v>53</v>
      </c>
      <c r="R217" s="59">
        <f t="shared" si="15"/>
        <v>60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47</v>
      </c>
      <c r="D218" s="92">
        <v>157</v>
      </c>
      <c r="E218" s="93">
        <v>71</v>
      </c>
      <c r="F218" s="92">
        <v>86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47</v>
      </c>
      <c r="P218" s="59">
        <f t="shared" si="14"/>
        <v>157</v>
      </c>
      <c r="Q218" s="59">
        <f t="shared" si="12"/>
        <v>71</v>
      </c>
      <c r="R218" s="59">
        <f t="shared" si="15"/>
        <v>86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135</v>
      </c>
      <c r="D219" s="92">
        <v>367</v>
      </c>
      <c r="E219" s="93">
        <v>171</v>
      </c>
      <c r="F219" s="92">
        <v>196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135</v>
      </c>
      <c r="P219" s="59">
        <f t="shared" si="14"/>
        <v>367</v>
      </c>
      <c r="Q219" s="59">
        <f t="shared" si="12"/>
        <v>171</v>
      </c>
      <c r="R219" s="59">
        <f t="shared" si="15"/>
        <v>196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34</v>
      </c>
      <c r="D220" s="92">
        <v>101</v>
      </c>
      <c r="E220" s="93">
        <v>47</v>
      </c>
      <c r="F220" s="92">
        <v>54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34</v>
      </c>
      <c r="P220" s="59">
        <f t="shared" si="14"/>
        <v>101</v>
      </c>
      <c r="Q220" s="59">
        <f t="shared" si="12"/>
        <v>47</v>
      </c>
      <c r="R220" s="59">
        <f t="shared" si="15"/>
        <v>54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42</v>
      </c>
      <c r="D221" s="92">
        <v>132</v>
      </c>
      <c r="E221" s="93">
        <v>67</v>
      </c>
      <c r="F221" s="92">
        <v>65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42</v>
      </c>
      <c r="P221" s="59">
        <f t="shared" si="14"/>
        <v>132</v>
      </c>
      <c r="Q221" s="59">
        <f aca="true" t="shared" si="16" ref="Q221:Q243">SUM(E221+J221)</f>
        <v>67</v>
      </c>
      <c r="R221" s="59">
        <f t="shared" si="15"/>
        <v>65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86</v>
      </c>
      <c r="D222" s="92">
        <v>257</v>
      </c>
      <c r="E222" s="93">
        <v>122</v>
      </c>
      <c r="F222" s="92">
        <v>135</v>
      </c>
      <c r="G222" s="90"/>
      <c r="H222" s="92">
        <v>1</v>
      </c>
      <c r="I222" s="92">
        <v>5</v>
      </c>
      <c r="J222" s="92">
        <v>3</v>
      </c>
      <c r="K222" s="92">
        <v>2</v>
      </c>
      <c r="L222" s="91"/>
      <c r="M222" s="92">
        <v>1</v>
      </c>
      <c r="N222" s="75"/>
      <c r="O222" s="59">
        <f t="shared" si="13"/>
        <v>88</v>
      </c>
      <c r="P222" s="59">
        <f t="shared" si="14"/>
        <v>262</v>
      </c>
      <c r="Q222" s="59">
        <f t="shared" si="16"/>
        <v>125</v>
      </c>
      <c r="R222" s="59">
        <f t="shared" si="15"/>
        <v>137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870</v>
      </c>
      <c r="D223" s="92">
        <v>2502</v>
      </c>
      <c r="E223" s="93">
        <v>1274</v>
      </c>
      <c r="F223" s="92">
        <v>1228</v>
      </c>
      <c r="G223" s="90"/>
      <c r="H223" s="92">
        <v>9</v>
      </c>
      <c r="I223" s="92">
        <v>26</v>
      </c>
      <c r="J223" s="92">
        <v>14</v>
      </c>
      <c r="K223" s="92">
        <v>12</v>
      </c>
      <c r="L223" s="91"/>
      <c r="M223" s="92">
        <v>10</v>
      </c>
      <c r="N223" s="75"/>
      <c r="O223" s="59">
        <f t="shared" si="13"/>
        <v>889</v>
      </c>
      <c r="P223" s="59">
        <f t="shared" si="14"/>
        <v>2528</v>
      </c>
      <c r="Q223" s="59">
        <f t="shared" si="16"/>
        <v>1288</v>
      </c>
      <c r="R223" s="59">
        <f t="shared" si="15"/>
        <v>1240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1641</v>
      </c>
      <c r="D224" s="92">
        <v>4876</v>
      </c>
      <c r="E224" s="93">
        <v>2466</v>
      </c>
      <c r="F224" s="92">
        <v>2410</v>
      </c>
      <c r="G224" s="90"/>
      <c r="H224" s="92">
        <v>55</v>
      </c>
      <c r="I224" s="92">
        <v>109</v>
      </c>
      <c r="J224" s="92">
        <v>55</v>
      </c>
      <c r="K224" s="92">
        <v>54</v>
      </c>
      <c r="L224" s="91"/>
      <c r="M224" s="92">
        <v>20</v>
      </c>
      <c r="N224" s="75"/>
      <c r="O224" s="59">
        <f t="shared" si="13"/>
        <v>1716</v>
      </c>
      <c r="P224" s="59">
        <f t="shared" si="14"/>
        <v>4985</v>
      </c>
      <c r="Q224" s="59">
        <f t="shared" si="16"/>
        <v>2521</v>
      </c>
      <c r="R224" s="59">
        <f t="shared" si="15"/>
        <v>2464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56</v>
      </c>
      <c r="E225" s="93">
        <v>25</v>
      </c>
      <c r="F225" s="92">
        <v>31</v>
      </c>
      <c r="G225" s="90"/>
      <c r="H225" s="92">
        <v>7</v>
      </c>
      <c r="I225" s="92">
        <v>7</v>
      </c>
      <c r="J225" s="92">
        <v>0</v>
      </c>
      <c r="K225" s="92">
        <v>7</v>
      </c>
      <c r="L225" s="91"/>
      <c r="M225" s="92">
        <v>0</v>
      </c>
      <c r="N225" s="75"/>
      <c r="O225" s="59">
        <f t="shared" si="13"/>
        <v>22</v>
      </c>
      <c r="P225" s="59">
        <f t="shared" si="14"/>
        <v>63</v>
      </c>
      <c r="Q225" s="59">
        <f t="shared" si="16"/>
        <v>25</v>
      </c>
      <c r="R225" s="59">
        <f t="shared" si="15"/>
        <v>38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32</v>
      </c>
      <c r="D226" s="92">
        <v>127</v>
      </c>
      <c r="E226" s="93">
        <v>58</v>
      </c>
      <c r="F226" s="92">
        <v>69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32</v>
      </c>
      <c r="P226" s="59">
        <f t="shared" si="14"/>
        <v>127</v>
      </c>
      <c r="Q226" s="59">
        <f t="shared" si="16"/>
        <v>58</v>
      </c>
      <c r="R226" s="59">
        <f t="shared" si="15"/>
        <v>69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47</v>
      </c>
      <c r="D227" s="92">
        <v>167</v>
      </c>
      <c r="E227" s="93">
        <v>84</v>
      </c>
      <c r="F227" s="92">
        <v>83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47</v>
      </c>
      <c r="P227" s="59">
        <f t="shared" si="14"/>
        <v>167</v>
      </c>
      <c r="Q227" s="59">
        <f t="shared" si="16"/>
        <v>84</v>
      </c>
      <c r="R227" s="59">
        <f t="shared" si="15"/>
        <v>83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52</v>
      </c>
      <c r="D228" s="92">
        <v>163</v>
      </c>
      <c r="E228" s="93">
        <v>85</v>
      </c>
      <c r="F228" s="92">
        <v>78</v>
      </c>
      <c r="G228" s="90"/>
      <c r="H228" s="92">
        <v>6</v>
      </c>
      <c r="I228" s="92">
        <v>7</v>
      </c>
      <c r="J228" s="92">
        <v>0</v>
      </c>
      <c r="K228" s="92">
        <v>7</v>
      </c>
      <c r="L228" s="91"/>
      <c r="M228" s="92">
        <v>1</v>
      </c>
      <c r="N228" s="75"/>
      <c r="O228" s="59">
        <f t="shared" si="13"/>
        <v>59</v>
      </c>
      <c r="P228" s="59">
        <f t="shared" si="14"/>
        <v>170</v>
      </c>
      <c r="Q228" s="59">
        <f t="shared" si="16"/>
        <v>85</v>
      </c>
      <c r="R228" s="59">
        <f t="shared" si="15"/>
        <v>85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45</v>
      </c>
      <c r="D229" s="92">
        <v>131</v>
      </c>
      <c r="E229" s="93">
        <v>65</v>
      </c>
      <c r="F229" s="92">
        <v>66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45</v>
      </c>
      <c r="P229" s="59">
        <f t="shared" si="14"/>
        <v>131</v>
      </c>
      <c r="Q229" s="59">
        <f t="shared" si="16"/>
        <v>65</v>
      </c>
      <c r="R229" s="59">
        <f t="shared" si="15"/>
        <v>66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39</v>
      </c>
      <c r="D230" s="92">
        <v>131</v>
      </c>
      <c r="E230" s="93">
        <v>66</v>
      </c>
      <c r="F230" s="92">
        <v>65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39</v>
      </c>
      <c r="P230" s="59">
        <f t="shared" si="14"/>
        <v>131</v>
      </c>
      <c r="Q230" s="59">
        <f t="shared" si="16"/>
        <v>66</v>
      </c>
      <c r="R230" s="59">
        <f t="shared" si="15"/>
        <v>65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291</v>
      </c>
      <c r="D231" s="92">
        <v>617</v>
      </c>
      <c r="E231" s="93">
        <v>324</v>
      </c>
      <c r="F231" s="92">
        <v>293</v>
      </c>
      <c r="G231" s="90"/>
      <c r="H231" s="92">
        <v>10</v>
      </c>
      <c r="I231" s="92">
        <v>13</v>
      </c>
      <c r="J231" s="92">
        <v>8</v>
      </c>
      <c r="K231" s="92">
        <v>5</v>
      </c>
      <c r="L231" s="91"/>
      <c r="M231" s="92">
        <v>2</v>
      </c>
      <c r="N231" s="75"/>
      <c r="O231" s="59">
        <f t="shared" si="13"/>
        <v>303</v>
      </c>
      <c r="P231" s="59">
        <f t="shared" si="14"/>
        <v>630</v>
      </c>
      <c r="Q231" s="59">
        <f t="shared" si="16"/>
        <v>332</v>
      </c>
      <c r="R231" s="59">
        <f t="shared" si="15"/>
        <v>298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35</v>
      </c>
      <c r="D232" s="92">
        <v>125</v>
      </c>
      <c r="E232" s="93">
        <v>60</v>
      </c>
      <c r="F232" s="92">
        <v>65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35</v>
      </c>
      <c r="P232" s="59">
        <f t="shared" si="14"/>
        <v>125</v>
      </c>
      <c r="Q232" s="59">
        <f t="shared" si="16"/>
        <v>60</v>
      </c>
      <c r="R232" s="59">
        <f t="shared" si="15"/>
        <v>65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26</v>
      </c>
      <c r="D233" s="92">
        <v>65</v>
      </c>
      <c r="E233" s="93">
        <v>27</v>
      </c>
      <c r="F233" s="92">
        <v>38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26</v>
      </c>
      <c r="P233" s="59">
        <f t="shared" si="14"/>
        <v>65</v>
      </c>
      <c r="Q233" s="59">
        <f t="shared" si="16"/>
        <v>27</v>
      </c>
      <c r="R233" s="59">
        <f t="shared" si="15"/>
        <v>38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152</v>
      </c>
      <c r="D234" s="92">
        <v>458</v>
      </c>
      <c r="E234" s="93">
        <v>223</v>
      </c>
      <c r="F234" s="92">
        <v>235</v>
      </c>
      <c r="G234" s="90"/>
      <c r="H234" s="92">
        <v>16</v>
      </c>
      <c r="I234" s="92">
        <v>20</v>
      </c>
      <c r="J234" s="92">
        <v>10</v>
      </c>
      <c r="K234" s="92">
        <v>10</v>
      </c>
      <c r="L234" s="91"/>
      <c r="M234" s="92">
        <v>3</v>
      </c>
      <c r="N234" s="75"/>
      <c r="O234" s="59">
        <f t="shared" si="13"/>
        <v>171</v>
      </c>
      <c r="P234" s="59">
        <f t="shared" si="14"/>
        <v>478</v>
      </c>
      <c r="Q234" s="59">
        <f t="shared" si="16"/>
        <v>233</v>
      </c>
      <c r="R234" s="59">
        <f t="shared" si="15"/>
        <v>245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42</v>
      </c>
      <c r="D235" s="92">
        <v>121</v>
      </c>
      <c r="E235" s="93">
        <v>58</v>
      </c>
      <c r="F235" s="92">
        <v>63</v>
      </c>
      <c r="G235" s="90"/>
      <c r="H235" s="92">
        <v>0</v>
      </c>
      <c r="I235" s="92">
        <v>1</v>
      </c>
      <c r="J235" s="92">
        <v>0</v>
      </c>
      <c r="K235" s="92">
        <v>1</v>
      </c>
      <c r="L235" s="91"/>
      <c r="M235" s="92">
        <v>1</v>
      </c>
      <c r="N235" s="75"/>
      <c r="O235" s="59">
        <f t="shared" si="13"/>
        <v>43</v>
      </c>
      <c r="P235" s="59">
        <f t="shared" si="14"/>
        <v>122</v>
      </c>
      <c r="Q235" s="59">
        <f t="shared" si="16"/>
        <v>58</v>
      </c>
      <c r="R235" s="59">
        <f t="shared" si="15"/>
        <v>64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175</v>
      </c>
      <c r="D236" s="92">
        <v>490</v>
      </c>
      <c r="E236" s="93">
        <v>216</v>
      </c>
      <c r="F236" s="92">
        <v>274</v>
      </c>
      <c r="G236" s="90"/>
      <c r="H236" s="92">
        <v>1</v>
      </c>
      <c r="I236" s="92">
        <v>2</v>
      </c>
      <c r="J236" s="92">
        <v>1</v>
      </c>
      <c r="K236" s="92">
        <v>1</v>
      </c>
      <c r="L236" s="91"/>
      <c r="M236" s="92">
        <v>1</v>
      </c>
      <c r="N236" s="75"/>
      <c r="O236" s="59">
        <f t="shared" si="13"/>
        <v>177</v>
      </c>
      <c r="P236" s="59">
        <f t="shared" si="14"/>
        <v>492</v>
      </c>
      <c r="Q236" s="59">
        <f t="shared" si="16"/>
        <v>217</v>
      </c>
      <c r="R236" s="59">
        <f t="shared" si="15"/>
        <v>275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90</v>
      </c>
      <c r="D237" s="92">
        <v>256</v>
      </c>
      <c r="E237" s="93">
        <v>119</v>
      </c>
      <c r="F237" s="92">
        <v>137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93</v>
      </c>
      <c r="P237" s="59">
        <f t="shared" si="14"/>
        <v>262</v>
      </c>
      <c r="Q237" s="59">
        <f t="shared" si="16"/>
        <v>120</v>
      </c>
      <c r="R237" s="59">
        <f t="shared" si="15"/>
        <v>142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56</v>
      </c>
      <c r="D238" s="92">
        <v>183</v>
      </c>
      <c r="E238" s="93">
        <v>91</v>
      </c>
      <c r="F238" s="92">
        <v>92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56</v>
      </c>
      <c r="P238" s="59">
        <f t="shared" si="14"/>
        <v>183</v>
      </c>
      <c r="Q238" s="59">
        <f t="shared" si="16"/>
        <v>91</v>
      </c>
      <c r="R238" s="59">
        <f t="shared" si="15"/>
        <v>92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110</v>
      </c>
      <c r="D239" s="92">
        <v>313</v>
      </c>
      <c r="E239" s="93">
        <v>150</v>
      </c>
      <c r="F239" s="92">
        <v>163</v>
      </c>
      <c r="G239" s="90"/>
      <c r="H239" s="92">
        <v>0</v>
      </c>
      <c r="I239" s="92">
        <v>0</v>
      </c>
      <c r="J239" s="92">
        <v>0</v>
      </c>
      <c r="K239" s="92">
        <v>0</v>
      </c>
      <c r="L239" s="91"/>
      <c r="M239" s="92">
        <v>0</v>
      </c>
      <c r="N239" s="75"/>
      <c r="O239" s="59">
        <f t="shared" si="13"/>
        <v>110</v>
      </c>
      <c r="P239" s="59">
        <f t="shared" si="14"/>
        <v>313</v>
      </c>
      <c r="Q239" s="59">
        <f t="shared" si="16"/>
        <v>150</v>
      </c>
      <c r="R239" s="59">
        <f t="shared" si="15"/>
        <v>163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265</v>
      </c>
      <c r="D240" s="92">
        <v>744</v>
      </c>
      <c r="E240" s="93">
        <v>355</v>
      </c>
      <c r="F240" s="92">
        <v>389</v>
      </c>
      <c r="G240" s="90"/>
      <c r="H240" s="92">
        <v>6</v>
      </c>
      <c r="I240" s="92">
        <v>12</v>
      </c>
      <c r="J240" s="92">
        <v>7</v>
      </c>
      <c r="K240" s="92">
        <v>5</v>
      </c>
      <c r="L240" s="91"/>
      <c r="M240" s="92">
        <v>3</v>
      </c>
      <c r="N240" s="75"/>
      <c r="O240" s="59">
        <f t="shared" si="13"/>
        <v>274</v>
      </c>
      <c r="P240" s="59">
        <f t="shared" si="14"/>
        <v>756</v>
      </c>
      <c r="Q240" s="59">
        <f t="shared" si="16"/>
        <v>362</v>
      </c>
      <c r="R240" s="59">
        <f t="shared" si="15"/>
        <v>394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297</v>
      </c>
      <c r="D241" s="92">
        <v>860</v>
      </c>
      <c r="E241" s="93">
        <v>404</v>
      </c>
      <c r="F241" s="92">
        <v>456</v>
      </c>
      <c r="G241" s="90"/>
      <c r="H241" s="92">
        <v>8</v>
      </c>
      <c r="I241" s="92">
        <v>9</v>
      </c>
      <c r="J241" s="92">
        <v>3</v>
      </c>
      <c r="K241" s="92">
        <v>6</v>
      </c>
      <c r="L241" s="91"/>
      <c r="M241" s="92">
        <v>0</v>
      </c>
      <c r="N241" s="75"/>
      <c r="O241" s="59">
        <f t="shared" si="13"/>
        <v>305</v>
      </c>
      <c r="P241" s="59">
        <f t="shared" si="14"/>
        <v>869</v>
      </c>
      <c r="Q241" s="59">
        <f t="shared" si="16"/>
        <v>407</v>
      </c>
      <c r="R241" s="59">
        <f t="shared" si="15"/>
        <v>462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59</v>
      </c>
      <c r="D242" s="92">
        <v>200</v>
      </c>
      <c r="E242" s="93">
        <v>102</v>
      </c>
      <c r="F242" s="92">
        <v>98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60</v>
      </c>
      <c r="P242" s="59">
        <f t="shared" si="14"/>
        <v>201</v>
      </c>
      <c r="Q242" s="59">
        <f t="shared" si="16"/>
        <v>102</v>
      </c>
      <c r="R242" s="59">
        <f t="shared" si="15"/>
        <v>99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94</v>
      </c>
      <c r="E243" s="94">
        <v>42</v>
      </c>
      <c r="F243" s="94">
        <v>52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95</v>
      </c>
      <c r="Q243" s="60">
        <f t="shared" si="16"/>
        <v>42</v>
      </c>
      <c r="R243" s="60">
        <f t="shared" si="15"/>
        <v>53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41868</v>
      </c>
      <c r="D244" s="105">
        <f>SUM(D5:D243)</f>
        <v>111520</v>
      </c>
      <c r="E244" s="105">
        <f>SUM(E5:E243)</f>
        <v>55325</v>
      </c>
      <c r="F244" s="105">
        <f>SUM(F5:F243)</f>
        <v>56195</v>
      </c>
      <c r="G244" s="106"/>
      <c r="H244" s="107">
        <f>SUM(H5:H243)</f>
        <v>1587</v>
      </c>
      <c r="I244" s="108">
        <f>SUM(I5:I243)</f>
        <v>3009</v>
      </c>
      <c r="J244" s="108">
        <f>SUM(J5:J243)</f>
        <v>1639</v>
      </c>
      <c r="K244" s="109">
        <f>SUM(K5:K243)</f>
        <v>1370</v>
      </c>
      <c r="L244" s="110"/>
      <c r="M244" s="111">
        <f>SUM(M5:M243)</f>
        <v>314</v>
      </c>
      <c r="N244" s="112"/>
      <c r="O244" s="113">
        <f>SUM(O5:O243)</f>
        <v>43769</v>
      </c>
      <c r="P244" s="114">
        <f>SUM(P5:P243)</f>
        <v>114529</v>
      </c>
      <c r="Q244" s="114">
        <f>SUM(Q5:Q243)</f>
        <v>56964</v>
      </c>
      <c r="R244" s="115">
        <f>SUM(R5:R243)</f>
        <v>57565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="115" zoomScaleNormal="115" zoomScalePageLayoutView="0" workbookViewId="0" topLeftCell="A1">
      <selection activeCell="B1" sqref="B1:B2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'平成30年5月1日支所別集計'!E2</f>
        <v>平成30年5月1日現在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433</v>
      </c>
      <c r="C5" s="62">
        <v>404</v>
      </c>
      <c r="D5" s="62">
        <f aca="true" t="shared" si="0" ref="D5:D36">SUM(B5:C5)</f>
        <v>837</v>
      </c>
      <c r="E5" s="63"/>
      <c r="F5" s="65">
        <v>61</v>
      </c>
      <c r="G5" s="62">
        <v>612</v>
      </c>
      <c r="H5" s="62">
        <v>646</v>
      </c>
      <c r="I5" s="64">
        <f aca="true" t="shared" si="1" ref="I5:I64">SUM(G5:H5)</f>
        <v>1258</v>
      </c>
      <c r="J5" s="26"/>
      <c r="K5" s="61">
        <v>0</v>
      </c>
      <c r="L5" s="62">
        <v>13</v>
      </c>
      <c r="M5" s="62">
        <v>5</v>
      </c>
      <c r="N5" s="66">
        <f aca="true" t="shared" si="2" ref="N5:N65">SUM(L5:M5)</f>
        <v>18</v>
      </c>
      <c r="O5" s="7"/>
      <c r="P5" s="65">
        <v>61</v>
      </c>
      <c r="Q5" s="62">
        <v>8</v>
      </c>
      <c r="R5" s="62">
        <v>10</v>
      </c>
      <c r="S5" s="66">
        <f aca="true" t="shared" si="3" ref="S5:S64">SUM(Q5:R5)</f>
        <v>18</v>
      </c>
      <c r="T5" s="26"/>
      <c r="U5" s="27">
        <v>0</v>
      </c>
      <c r="V5" s="28">
        <f aca="true" t="shared" si="4" ref="V5:V36">SUM(B5+L5)</f>
        <v>446</v>
      </c>
      <c r="W5" s="28">
        <f aca="true" t="shared" si="5" ref="W5:W36">SUM(C5+M5)</f>
        <v>409</v>
      </c>
      <c r="X5" s="28">
        <f aca="true" t="shared" si="6" ref="X5:X65">SUM(V5:W5)</f>
        <v>855</v>
      </c>
      <c r="Y5" s="25"/>
      <c r="Z5" s="27">
        <v>61</v>
      </c>
      <c r="AA5" s="28">
        <f aca="true" t="shared" si="7" ref="AA5:AB36">SUM(G5+Q5)</f>
        <v>620</v>
      </c>
      <c r="AB5" s="28">
        <f t="shared" si="7"/>
        <v>656</v>
      </c>
      <c r="AC5" s="28">
        <f aca="true" t="shared" si="8" ref="AC5:AC64">SUM(AA5+AB5)</f>
        <v>1276</v>
      </c>
    </row>
    <row r="6" spans="1:29" ht="12" customHeight="1">
      <c r="A6" s="61">
        <v>1</v>
      </c>
      <c r="B6" s="62">
        <v>467</v>
      </c>
      <c r="C6" s="62">
        <v>450</v>
      </c>
      <c r="D6" s="62">
        <f t="shared" si="0"/>
        <v>917</v>
      </c>
      <c r="E6" s="63"/>
      <c r="F6" s="65">
        <v>62</v>
      </c>
      <c r="G6" s="62">
        <v>687</v>
      </c>
      <c r="H6" s="62">
        <v>695</v>
      </c>
      <c r="I6" s="64">
        <f t="shared" si="1"/>
        <v>1382</v>
      </c>
      <c r="J6" s="26"/>
      <c r="K6" s="61">
        <v>1</v>
      </c>
      <c r="L6" s="62">
        <v>7</v>
      </c>
      <c r="M6" s="62">
        <v>7</v>
      </c>
      <c r="N6" s="66">
        <f t="shared" si="2"/>
        <v>14</v>
      </c>
      <c r="O6" s="7"/>
      <c r="P6" s="65">
        <v>62</v>
      </c>
      <c r="Q6" s="62">
        <v>9</v>
      </c>
      <c r="R6" s="62">
        <v>8</v>
      </c>
      <c r="S6" s="66">
        <f t="shared" si="3"/>
        <v>17</v>
      </c>
      <c r="T6" s="26"/>
      <c r="U6" s="29">
        <v>1</v>
      </c>
      <c r="V6" s="30">
        <f t="shared" si="4"/>
        <v>474</v>
      </c>
      <c r="W6" s="30">
        <f t="shared" si="5"/>
        <v>457</v>
      </c>
      <c r="X6" s="30">
        <f t="shared" si="6"/>
        <v>931</v>
      </c>
      <c r="Y6" s="25"/>
      <c r="Z6" s="29">
        <v>62</v>
      </c>
      <c r="AA6" s="30">
        <f t="shared" si="7"/>
        <v>696</v>
      </c>
      <c r="AB6" s="30">
        <f t="shared" si="7"/>
        <v>703</v>
      </c>
      <c r="AC6" s="30">
        <f t="shared" si="8"/>
        <v>1399</v>
      </c>
    </row>
    <row r="7" spans="1:29" ht="12" customHeight="1">
      <c r="A7" s="61">
        <v>2</v>
      </c>
      <c r="B7" s="62">
        <v>506</v>
      </c>
      <c r="C7" s="62">
        <v>504</v>
      </c>
      <c r="D7" s="62">
        <f t="shared" si="0"/>
        <v>1010</v>
      </c>
      <c r="E7" s="63"/>
      <c r="F7" s="65">
        <v>63</v>
      </c>
      <c r="G7" s="62">
        <v>719</v>
      </c>
      <c r="H7" s="62">
        <v>703</v>
      </c>
      <c r="I7" s="64">
        <f t="shared" si="1"/>
        <v>1422</v>
      </c>
      <c r="J7" s="26"/>
      <c r="K7" s="61">
        <v>2</v>
      </c>
      <c r="L7" s="62">
        <v>16</v>
      </c>
      <c r="M7" s="62">
        <v>11</v>
      </c>
      <c r="N7" s="66">
        <f t="shared" si="2"/>
        <v>27</v>
      </c>
      <c r="O7" s="7"/>
      <c r="P7" s="65">
        <v>63</v>
      </c>
      <c r="Q7" s="62">
        <v>12</v>
      </c>
      <c r="R7" s="62">
        <v>5</v>
      </c>
      <c r="S7" s="66">
        <f t="shared" si="3"/>
        <v>17</v>
      </c>
      <c r="T7" s="26"/>
      <c r="U7" s="29">
        <v>2</v>
      </c>
      <c r="V7" s="30">
        <f t="shared" si="4"/>
        <v>522</v>
      </c>
      <c r="W7" s="30">
        <f t="shared" si="5"/>
        <v>515</v>
      </c>
      <c r="X7" s="30">
        <f t="shared" si="6"/>
        <v>1037</v>
      </c>
      <c r="Y7" s="25"/>
      <c r="Z7" s="29">
        <v>63</v>
      </c>
      <c r="AA7" s="30">
        <f t="shared" si="7"/>
        <v>731</v>
      </c>
      <c r="AB7" s="30">
        <f t="shared" si="7"/>
        <v>708</v>
      </c>
      <c r="AC7" s="30">
        <f t="shared" si="8"/>
        <v>1439</v>
      </c>
    </row>
    <row r="8" spans="1:29" ht="12" customHeight="1">
      <c r="A8" s="61">
        <v>3</v>
      </c>
      <c r="B8" s="62">
        <v>535</v>
      </c>
      <c r="C8" s="62">
        <v>465</v>
      </c>
      <c r="D8" s="62">
        <f t="shared" si="0"/>
        <v>1000</v>
      </c>
      <c r="E8" s="63"/>
      <c r="F8" s="65">
        <v>64</v>
      </c>
      <c r="G8" s="62">
        <v>696</v>
      </c>
      <c r="H8" s="62">
        <v>667</v>
      </c>
      <c r="I8" s="64">
        <f t="shared" si="1"/>
        <v>1363</v>
      </c>
      <c r="J8" s="26"/>
      <c r="K8" s="61">
        <v>3</v>
      </c>
      <c r="L8" s="62">
        <v>12</v>
      </c>
      <c r="M8" s="62">
        <v>8</v>
      </c>
      <c r="N8" s="66">
        <f t="shared" si="2"/>
        <v>20</v>
      </c>
      <c r="O8" s="7"/>
      <c r="P8" s="65">
        <v>64</v>
      </c>
      <c r="Q8" s="62">
        <v>10</v>
      </c>
      <c r="R8" s="62">
        <v>12</v>
      </c>
      <c r="S8" s="66">
        <f t="shared" si="3"/>
        <v>22</v>
      </c>
      <c r="T8" s="26"/>
      <c r="U8" s="29">
        <v>3</v>
      </c>
      <c r="V8" s="30">
        <f t="shared" si="4"/>
        <v>547</v>
      </c>
      <c r="W8" s="30">
        <f t="shared" si="5"/>
        <v>473</v>
      </c>
      <c r="X8" s="30">
        <f t="shared" si="6"/>
        <v>1020</v>
      </c>
      <c r="Y8" s="25"/>
      <c r="Z8" s="29">
        <v>64</v>
      </c>
      <c r="AA8" s="30">
        <f t="shared" si="7"/>
        <v>706</v>
      </c>
      <c r="AB8" s="30">
        <f t="shared" si="7"/>
        <v>679</v>
      </c>
      <c r="AC8" s="30">
        <f t="shared" si="8"/>
        <v>1385</v>
      </c>
    </row>
    <row r="9" spans="1:29" ht="12" customHeight="1">
      <c r="A9" s="61">
        <v>4</v>
      </c>
      <c r="B9" s="62">
        <v>508</v>
      </c>
      <c r="C9" s="62">
        <v>498</v>
      </c>
      <c r="D9" s="62">
        <f t="shared" si="0"/>
        <v>1006</v>
      </c>
      <c r="E9" s="63"/>
      <c r="F9" s="65">
        <v>65</v>
      </c>
      <c r="G9" s="62">
        <v>765</v>
      </c>
      <c r="H9" s="62">
        <v>793</v>
      </c>
      <c r="I9" s="64">
        <f t="shared" si="1"/>
        <v>1558</v>
      </c>
      <c r="J9" s="26"/>
      <c r="K9" s="61">
        <v>4</v>
      </c>
      <c r="L9" s="62">
        <v>16</v>
      </c>
      <c r="M9" s="62">
        <v>13</v>
      </c>
      <c r="N9" s="66">
        <f t="shared" si="2"/>
        <v>29</v>
      </c>
      <c r="O9" s="7"/>
      <c r="P9" s="65">
        <v>65</v>
      </c>
      <c r="Q9" s="62">
        <v>3</v>
      </c>
      <c r="R9" s="62">
        <v>7</v>
      </c>
      <c r="S9" s="66">
        <f t="shared" si="3"/>
        <v>10</v>
      </c>
      <c r="T9" s="26"/>
      <c r="U9" s="29">
        <v>4</v>
      </c>
      <c r="V9" s="30">
        <f t="shared" si="4"/>
        <v>524</v>
      </c>
      <c r="W9" s="30">
        <f t="shared" si="5"/>
        <v>511</v>
      </c>
      <c r="X9" s="30">
        <f t="shared" si="6"/>
        <v>1035</v>
      </c>
      <c r="Y9" s="25"/>
      <c r="Z9" s="31">
        <v>65</v>
      </c>
      <c r="AA9" s="32">
        <f t="shared" si="7"/>
        <v>768</v>
      </c>
      <c r="AB9" s="32">
        <f t="shared" si="7"/>
        <v>800</v>
      </c>
      <c r="AC9" s="32">
        <f t="shared" si="8"/>
        <v>1568</v>
      </c>
    </row>
    <row r="10" spans="1:29" ht="12" customHeight="1">
      <c r="A10" s="61">
        <v>5</v>
      </c>
      <c r="B10" s="62">
        <v>540</v>
      </c>
      <c r="C10" s="62">
        <v>516</v>
      </c>
      <c r="D10" s="62">
        <f t="shared" si="0"/>
        <v>1056</v>
      </c>
      <c r="E10" s="63"/>
      <c r="F10" s="65">
        <v>66</v>
      </c>
      <c r="G10" s="62">
        <v>780</v>
      </c>
      <c r="H10" s="62">
        <v>830</v>
      </c>
      <c r="I10" s="64">
        <f t="shared" si="1"/>
        <v>1610</v>
      </c>
      <c r="J10" s="26"/>
      <c r="K10" s="61">
        <v>5</v>
      </c>
      <c r="L10" s="62">
        <v>19</v>
      </c>
      <c r="M10" s="62">
        <v>17</v>
      </c>
      <c r="N10" s="66">
        <f t="shared" si="2"/>
        <v>36</v>
      </c>
      <c r="O10" s="7"/>
      <c r="P10" s="65">
        <v>66</v>
      </c>
      <c r="Q10" s="62">
        <v>3</v>
      </c>
      <c r="R10" s="62">
        <v>5</v>
      </c>
      <c r="S10" s="66">
        <f t="shared" si="3"/>
        <v>8</v>
      </c>
      <c r="T10" s="26"/>
      <c r="U10" s="31">
        <v>5</v>
      </c>
      <c r="V10" s="32">
        <f t="shared" si="4"/>
        <v>559</v>
      </c>
      <c r="W10" s="32">
        <f t="shared" si="5"/>
        <v>533</v>
      </c>
      <c r="X10" s="32">
        <f t="shared" si="6"/>
        <v>1092</v>
      </c>
      <c r="Y10" s="25"/>
      <c r="Z10" s="33">
        <v>66</v>
      </c>
      <c r="AA10" s="28">
        <f t="shared" si="7"/>
        <v>783</v>
      </c>
      <c r="AB10" s="28">
        <f t="shared" si="7"/>
        <v>835</v>
      </c>
      <c r="AC10" s="28">
        <f t="shared" si="8"/>
        <v>1618</v>
      </c>
    </row>
    <row r="11" spans="1:29" ht="12" customHeight="1">
      <c r="A11" s="61">
        <v>6</v>
      </c>
      <c r="B11" s="62">
        <v>539</v>
      </c>
      <c r="C11" s="62">
        <v>548</v>
      </c>
      <c r="D11" s="62">
        <f t="shared" si="0"/>
        <v>1087</v>
      </c>
      <c r="E11" s="63"/>
      <c r="F11" s="65">
        <v>67</v>
      </c>
      <c r="G11" s="62">
        <v>815</v>
      </c>
      <c r="H11" s="62">
        <v>860</v>
      </c>
      <c r="I11" s="64">
        <f t="shared" si="1"/>
        <v>1675</v>
      </c>
      <c r="J11" s="26"/>
      <c r="K11" s="61">
        <v>6</v>
      </c>
      <c r="L11" s="62">
        <v>22</v>
      </c>
      <c r="M11" s="62">
        <v>10</v>
      </c>
      <c r="N11" s="66">
        <f t="shared" si="2"/>
        <v>32</v>
      </c>
      <c r="O11" s="7"/>
      <c r="P11" s="65">
        <v>67</v>
      </c>
      <c r="Q11" s="62">
        <v>6</v>
      </c>
      <c r="R11" s="62">
        <v>2</v>
      </c>
      <c r="S11" s="66">
        <f t="shared" si="3"/>
        <v>8</v>
      </c>
      <c r="T11" s="26"/>
      <c r="U11" s="33">
        <v>6</v>
      </c>
      <c r="V11" s="34">
        <f t="shared" si="4"/>
        <v>561</v>
      </c>
      <c r="W11" s="34">
        <f t="shared" si="5"/>
        <v>558</v>
      </c>
      <c r="X11" s="34">
        <f t="shared" si="6"/>
        <v>1119</v>
      </c>
      <c r="Y11" s="25"/>
      <c r="Z11" s="29">
        <v>67</v>
      </c>
      <c r="AA11" s="30">
        <f t="shared" si="7"/>
        <v>821</v>
      </c>
      <c r="AB11" s="30">
        <f t="shared" si="7"/>
        <v>862</v>
      </c>
      <c r="AC11" s="30">
        <f t="shared" si="8"/>
        <v>1683</v>
      </c>
    </row>
    <row r="12" spans="1:29" ht="12" customHeight="1">
      <c r="A12" s="61">
        <v>7</v>
      </c>
      <c r="B12" s="62">
        <v>555</v>
      </c>
      <c r="C12" s="62">
        <v>524</v>
      </c>
      <c r="D12" s="62">
        <f t="shared" si="0"/>
        <v>1079</v>
      </c>
      <c r="E12" s="63"/>
      <c r="F12" s="65">
        <v>68</v>
      </c>
      <c r="G12" s="62">
        <v>899</v>
      </c>
      <c r="H12" s="62">
        <v>924</v>
      </c>
      <c r="I12" s="64">
        <f t="shared" si="1"/>
        <v>1823</v>
      </c>
      <c r="J12" s="26"/>
      <c r="K12" s="61">
        <v>7</v>
      </c>
      <c r="L12" s="62">
        <v>14</v>
      </c>
      <c r="M12" s="62">
        <v>18</v>
      </c>
      <c r="N12" s="66">
        <f t="shared" si="2"/>
        <v>32</v>
      </c>
      <c r="O12" s="7"/>
      <c r="P12" s="65">
        <v>68</v>
      </c>
      <c r="Q12" s="62">
        <v>10</v>
      </c>
      <c r="R12" s="62">
        <v>3</v>
      </c>
      <c r="S12" s="66">
        <f t="shared" si="3"/>
        <v>13</v>
      </c>
      <c r="T12" s="26"/>
      <c r="U12" s="29">
        <v>7</v>
      </c>
      <c r="V12" s="30">
        <f t="shared" si="4"/>
        <v>569</v>
      </c>
      <c r="W12" s="30">
        <f t="shared" si="5"/>
        <v>542</v>
      </c>
      <c r="X12" s="30">
        <f t="shared" si="6"/>
        <v>1111</v>
      </c>
      <c r="Y12" s="25"/>
      <c r="Z12" s="29">
        <v>68</v>
      </c>
      <c r="AA12" s="30">
        <f t="shared" si="7"/>
        <v>909</v>
      </c>
      <c r="AB12" s="30">
        <f t="shared" si="7"/>
        <v>927</v>
      </c>
      <c r="AC12" s="30">
        <f t="shared" si="8"/>
        <v>1836</v>
      </c>
    </row>
    <row r="13" spans="1:29" ht="12" customHeight="1">
      <c r="A13" s="61">
        <v>8</v>
      </c>
      <c r="B13" s="62">
        <v>547</v>
      </c>
      <c r="C13" s="62">
        <v>513</v>
      </c>
      <c r="D13" s="62">
        <f t="shared" si="0"/>
        <v>1060</v>
      </c>
      <c r="E13" s="63"/>
      <c r="F13" s="65">
        <v>69</v>
      </c>
      <c r="G13" s="62">
        <v>886</v>
      </c>
      <c r="H13" s="62">
        <v>915</v>
      </c>
      <c r="I13" s="64">
        <f t="shared" si="1"/>
        <v>1801</v>
      </c>
      <c r="J13" s="26"/>
      <c r="K13" s="61">
        <v>8</v>
      </c>
      <c r="L13" s="62">
        <v>8</v>
      </c>
      <c r="M13" s="62">
        <v>12</v>
      </c>
      <c r="N13" s="66">
        <f t="shared" si="2"/>
        <v>20</v>
      </c>
      <c r="O13" s="7"/>
      <c r="P13" s="65">
        <v>69</v>
      </c>
      <c r="Q13" s="62">
        <v>6</v>
      </c>
      <c r="R13" s="62">
        <v>2</v>
      </c>
      <c r="S13" s="66">
        <f t="shared" si="3"/>
        <v>8</v>
      </c>
      <c r="T13" s="26"/>
      <c r="U13" s="29">
        <v>8</v>
      </c>
      <c r="V13" s="30">
        <f t="shared" si="4"/>
        <v>555</v>
      </c>
      <c r="W13" s="30">
        <f t="shared" si="5"/>
        <v>525</v>
      </c>
      <c r="X13" s="30">
        <f t="shared" si="6"/>
        <v>1080</v>
      </c>
      <c r="Y13" s="25"/>
      <c r="Z13" s="29">
        <v>69</v>
      </c>
      <c r="AA13" s="30">
        <f t="shared" si="7"/>
        <v>892</v>
      </c>
      <c r="AB13" s="30">
        <f t="shared" si="7"/>
        <v>917</v>
      </c>
      <c r="AC13" s="30">
        <f t="shared" si="8"/>
        <v>1809</v>
      </c>
    </row>
    <row r="14" spans="1:29" ht="12" customHeight="1">
      <c r="A14" s="61">
        <v>9</v>
      </c>
      <c r="B14" s="62">
        <v>598</v>
      </c>
      <c r="C14" s="62">
        <v>501</v>
      </c>
      <c r="D14" s="62">
        <f t="shared" si="0"/>
        <v>1099</v>
      </c>
      <c r="E14" s="63"/>
      <c r="F14" s="65">
        <v>70</v>
      </c>
      <c r="G14" s="62">
        <v>864</v>
      </c>
      <c r="H14" s="62">
        <v>888</v>
      </c>
      <c r="I14" s="64">
        <f t="shared" si="1"/>
        <v>1752</v>
      </c>
      <c r="J14" s="26"/>
      <c r="K14" s="61">
        <v>9</v>
      </c>
      <c r="L14" s="62">
        <v>12</v>
      </c>
      <c r="M14" s="62">
        <v>8</v>
      </c>
      <c r="N14" s="66">
        <f t="shared" si="2"/>
        <v>20</v>
      </c>
      <c r="O14" s="7"/>
      <c r="P14" s="65">
        <v>70</v>
      </c>
      <c r="Q14" s="62">
        <v>6</v>
      </c>
      <c r="R14" s="62">
        <v>6</v>
      </c>
      <c r="S14" s="66">
        <f t="shared" si="3"/>
        <v>12</v>
      </c>
      <c r="T14" s="26"/>
      <c r="U14" s="29">
        <v>9</v>
      </c>
      <c r="V14" s="30">
        <f t="shared" si="4"/>
        <v>610</v>
      </c>
      <c r="W14" s="30">
        <f t="shared" si="5"/>
        <v>509</v>
      </c>
      <c r="X14" s="30">
        <f t="shared" si="6"/>
        <v>1119</v>
      </c>
      <c r="Y14" s="25"/>
      <c r="Z14" s="35">
        <v>70</v>
      </c>
      <c r="AA14" s="32">
        <f t="shared" si="7"/>
        <v>870</v>
      </c>
      <c r="AB14" s="32">
        <f t="shared" si="7"/>
        <v>894</v>
      </c>
      <c r="AC14" s="32">
        <f t="shared" si="8"/>
        <v>1764</v>
      </c>
    </row>
    <row r="15" spans="1:29" ht="12" customHeight="1">
      <c r="A15" s="61">
        <v>10</v>
      </c>
      <c r="B15" s="62">
        <v>597</v>
      </c>
      <c r="C15" s="62">
        <v>547</v>
      </c>
      <c r="D15" s="62">
        <f t="shared" si="0"/>
        <v>1144</v>
      </c>
      <c r="E15" s="63"/>
      <c r="F15" s="65">
        <v>71</v>
      </c>
      <c r="G15" s="62">
        <v>743</v>
      </c>
      <c r="H15" s="62">
        <v>687</v>
      </c>
      <c r="I15" s="64">
        <f t="shared" si="1"/>
        <v>1430</v>
      </c>
      <c r="J15" s="26"/>
      <c r="K15" s="61">
        <v>10</v>
      </c>
      <c r="L15" s="62">
        <v>14</v>
      </c>
      <c r="M15" s="62">
        <v>13</v>
      </c>
      <c r="N15" s="66">
        <f t="shared" si="2"/>
        <v>27</v>
      </c>
      <c r="O15" s="7"/>
      <c r="P15" s="65">
        <v>71</v>
      </c>
      <c r="Q15" s="62">
        <v>8</v>
      </c>
      <c r="R15" s="62">
        <v>7</v>
      </c>
      <c r="S15" s="66">
        <f t="shared" si="3"/>
        <v>15</v>
      </c>
      <c r="T15" s="26"/>
      <c r="U15" s="35">
        <v>10</v>
      </c>
      <c r="V15" s="37">
        <f t="shared" si="4"/>
        <v>611</v>
      </c>
      <c r="W15" s="37">
        <f t="shared" si="5"/>
        <v>560</v>
      </c>
      <c r="X15" s="37">
        <f t="shared" si="6"/>
        <v>1171</v>
      </c>
      <c r="Y15" s="25"/>
      <c r="Z15" s="36">
        <v>71</v>
      </c>
      <c r="AA15" s="28">
        <f t="shared" si="7"/>
        <v>751</v>
      </c>
      <c r="AB15" s="28">
        <f t="shared" si="7"/>
        <v>694</v>
      </c>
      <c r="AC15" s="28">
        <f t="shared" si="8"/>
        <v>1445</v>
      </c>
    </row>
    <row r="16" spans="1:29" ht="12" customHeight="1">
      <c r="A16" s="61">
        <v>11</v>
      </c>
      <c r="B16" s="62">
        <v>564</v>
      </c>
      <c r="C16" s="62">
        <v>529</v>
      </c>
      <c r="D16" s="62">
        <f t="shared" si="0"/>
        <v>1093</v>
      </c>
      <c r="E16" s="63"/>
      <c r="F16" s="65">
        <v>72</v>
      </c>
      <c r="G16" s="62">
        <v>450</v>
      </c>
      <c r="H16" s="62">
        <v>458</v>
      </c>
      <c r="I16" s="64">
        <f t="shared" si="1"/>
        <v>908</v>
      </c>
      <c r="J16" s="26"/>
      <c r="K16" s="61">
        <v>11</v>
      </c>
      <c r="L16" s="62">
        <v>20</v>
      </c>
      <c r="M16" s="62">
        <v>29</v>
      </c>
      <c r="N16" s="66">
        <f t="shared" si="2"/>
        <v>49</v>
      </c>
      <c r="O16" s="7"/>
      <c r="P16" s="65">
        <v>72</v>
      </c>
      <c r="Q16" s="62">
        <v>2</v>
      </c>
      <c r="R16" s="62">
        <v>3</v>
      </c>
      <c r="S16" s="66">
        <f t="shared" si="3"/>
        <v>5</v>
      </c>
      <c r="T16" s="26"/>
      <c r="U16" s="36">
        <v>11</v>
      </c>
      <c r="V16" s="34">
        <f t="shared" si="4"/>
        <v>584</v>
      </c>
      <c r="W16" s="34">
        <f t="shared" si="5"/>
        <v>558</v>
      </c>
      <c r="X16" s="34">
        <f t="shared" si="6"/>
        <v>1142</v>
      </c>
      <c r="Y16" s="25"/>
      <c r="Z16" s="29">
        <v>72</v>
      </c>
      <c r="AA16" s="30">
        <f t="shared" si="7"/>
        <v>452</v>
      </c>
      <c r="AB16" s="30">
        <f t="shared" si="7"/>
        <v>461</v>
      </c>
      <c r="AC16" s="30">
        <f t="shared" si="8"/>
        <v>913</v>
      </c>
    </row>
    <row r="17" spans="1:29" ht="12" customHeight="1">
      <c r="A17" s="61">
        <v>12</v>
      </c>
      <c r="B17" s="62">
        <v>519</v>
      </c>
      <c r="C17" s="62">
        <v>522</v>
      </c>
      <c r="D17" s="62">
        <f t="shared" si="0"/>
        <v>1041</v>
      </c>
      <c r="E17" s="63"/>
      <c r="F17" s="65">
        <v>73</v>
      </c>
      <c r="G17" s="62">
        <v>560</v>
      </c>
      <c r="H17" s="62">
        <v>642</v>
      </c>
      <c r="I17" s="64">
        <f t="shared" si="1"/>
        <v>1202</v>
      </c>
      <c r="J17" s="26"/>
      <c r="K17" s="61">
        <v>12</v>
      </c>
      <c r="L17" s="62">
        <v>20</v>
      </c>
      <c r="M17" s="62">
        <v>11</v>
      </c>
      <c r="N17" s="66">
        <f t="shared" si="2"/>
        <v>31</v>
      </c>
      <c r="O17" s="7"/>
      <c r="P17" s="65">
        <v>73</v>
      </c>
      <c r="Q17" s="62">
        <v>5</v>
      </c>
      <c r="R17" s="62">
        <v>5</v>
      </c>
      <c r="S17" s="66">
        <f t="shared" si="3"/>
        <v>10</v>
      </c>
      <c r="T17" s="26"/>
      <c r="U17" s="29">
        <v>12</v>
      </c>
      <c r="V17" s="30">
        <f t="shared" si="4"/>
        <v>539</v>
      </c>
      <c r="W17" s="30">
        <f t="shared" si="5"/>
        <v>533</v>
      </c>
      <c r="X17" s="30">
        <f t="shared" si="6"/>
        <v>1072</v>
      </c>
      <c r="Y17" s="25"/>
      <c r="Z17" s="29">
        <v>73</v>
      </c>
      <c r="AA17" s="30">
        <f t="shared" si="7"/>
        <v>565</v>
      </c>
      <c r="AB17" s="30">
        <f t="shared" si="7"/>
        <v>647</v>
      </c>
      <c r="AC17" s="30">
        <f t="shared" si="8"/>
        <v>1212</v>
      </c>
    </row>
    <row r="18" spans="1:29" ht="12" customHeight="1">
      <c r="A18" s="61">
        <v>13</v>
      </c>
      <c r="B18" s="62">
        <v>578</v>
      </c>
      <c r="C18" s="62">
        <v>560</v>
      </c>
      <c r="D18" s="62">
        <f t="shared" si="0"/>
        <v>1138</v>
      </c>
      <c r="E18" s="63"/>
      <c r="F18" s="65">
        <v>74</v>
      </c>
      <c r="G18" s="62">
        <v>597</v>
      </c>
      <c r="H18" s="62">
        <v>688</v>
      </c>
      <c r="I18" s="64">
        <f t="shared" si="1"/>
        <v>1285</v>
      </c>
      <c r="J18" s="26"/>
      <c r="K18" s="61">
        <v>13</v>
      </c>
      <c r="L18" s="62">
        <v>20</v>
      </c>
      <c r="M18" s="62">
        <v>15</v>
      </c>
      <c r="N18" s="66">
        <f t="shared" si="2"/>
        <v>35</v>
      </c>
      <c r="O18" s="7"/>
      <c r="P18" s="65">
        <v>74</v>
      </c>
      <c r="Q18" s="62">
        <v>5</v>
      </c>
      <c r="R18" s="62">
        <v>6</v>
      </c>
      <c r="S18" s="66">
        <f t="shared" si="3"/>
        <v>11</v>
      </c>
      <c r="T18" s="26"/>
      <c r="U18" s="29">
        <v>13</v>
      </c>
      <c r="V18" s="30">
        <f t="shared" si="4"/>
        <v>598</v>
      </c>
      <c r="W18" s="30">
        <f t="shared" si="5"/>
        <v>575</v>
      </c>
      <c r="X18" s="30">
        <f t="shared" si="6"/>
        <v>1173</v>
      </c>
      <c r="Y18" s="25"/>
      <c r="Z18" s="29">
        <v>74</v>
      </c>
      <c r="AA18" s="30">
        <f t="shared" si="7"/>
        <v>602</v>
      </c>
      <c r="AB18" s="30">
        <f t="shared" si="7"/>
        <v>694</v>
      </c>
      <c r="AC18" s="30">
        <f t="shared" si="8"/>
        <v>1296</v>
      </c>
    </row>
    <row r="19" spans="1:29" ht="12" customHeight="1">
      <c r="A19" s="61">
        <v>14</v>
      </c>
      <c r="B19" s="62">
        <v>578</v>
      </c>
      <c r="C19" s="62">
        <v>525</v>
      </c>
      <c r="D19" s="62">
        <f t="shared" si="0"/>
        <v>1103</v>
      </c>
      <c r="E19" s="63"/>
      <c r="F19" s="65">
        <v>75</v>
      </c>
      <c r="G19" s="62">
        <v>581</v>
      </c>
      <c r="H19" s="62">
        <v>588</v>
      </c>
      <c r="I19" s="64">
        <f t="shared" si="1"/>
        <v>1169</v>
      </c>
      <c r="J19" s="26"/>
      <c r="K19" s="61">
        <v>14</v>
      </c>
      <c r="L19" s="62">
        <v>18</v>
      </c>
      <c r="M19" s="62">
        <v>16</v>
      </c>
      <c r="N19" s="66">
        <f t="shared" si="2"/>
        <v>34</v>
      </c>
      <c r="O19" s="7"/>
      <c r="P19" s="65">
        <v>75</v>
      </c>
      <c r="Q19" s="62">
        <v>1</v>
      </c>
      <c r="R19" s="62">
        <v>0</v>
      </c>
      <c r="S19" s="66">
        <f t="shared" si="3"/>
        <v>1</v>
      </c>
      <c r="T19" s="26"/>
      <c r="U19" s="29">
        <v>14</v>
      </c>
      <c r="V19" s="30">
        <f t="shared" si="4"/>
        <v>596</v>
      </c>
      <c r="W19" s="30">
        <f t="shared" si="5"/>
        <v>541</v>
      </c>
      <c r="X19" s="30">
        <f t="shared" si="6"/>
        <v>1137</v>
      </c>
      <c r="Y19" s="25"/>
      <c r="Z19" s="31">
        <v>75</v>
      </c>
      <c r="AA19" s="32">
        <f t="shared" si="7"/>
        <v>582</v>
      </c>
      <c r="AB19" s="32">
        <f t="shared" si="7"/>
        <v>588</v>
      </c>
      <c r="AC19" s="32">
        <f t="shared" si="8"/>
        <v>1170</v>
      </c>
    </row>
    <row r="20" spans="1:29" ht="12" customHeight="1">
      <c r="A20" s="61">
        <v>15</v>
      </c>
      <c r="B20" s="62">
        <v>602</v>
      </c>
      <c r="C20" s="62">
        <v>546</v>
      </c>
      <c r="D20" s="62">
        <f t="shared" si="0"/>
        <v>1148</v>
      </c>
      <c r="E20" s="63"/>
      <c r="F20" s="65">
        <v>76</v>
      </c>
      <c r="G20" s="62">
        <v>580</v>
      </c>
      <c r="H20" s="62">
        <v>597</v>
      </c>
      <c r="I20" s="64">
        <f t="shared" si="1"/>
        <v>1177</v>
      </c>
      <c r="J20" s="26"/>
      <c r="K20" s="61">
        <v>15</v>
      </c>
      <c r="L20" s="62">
        <v>16</v>
      </c>
      <c r="M20" s="62">
        <v>12</v>
      </c>
      <c r="N20" s="66">
        <f t="shared" si="2"/>
        <v>28</v>
      </c>
      <c r="O20" s="7"/>
      <c r="P20" s="65">
        <v>76</v>
      </c>
      <c r="Q20" s="62">
        <v>1</v>
      </c>
      <c r="R20" s="62">
        <v>3</v>
      </c>
      <c r="S20" s="66">
        <f t="shared" si="3"/>
        <v>4</v>
      </c>
      <c r="T20" s="26"/>
      <c r="U20" s="31">
        <v>15</v>
      </c>
      <c r="V20" s="37">
        <f t="shared" si="4"/>
        <v>618</v>
      </c>
      <c r="W20" s="37">
        <f t="shared" si="5"/>
        <v>558</v>
      </c>
      <c r="X20" s="37">
        <f t="shared" si="6"/>
        <v>1176</v>
      </c>
      <c r="Y20" s="25"/>
      <c r="Z20" s="33">
        <v>76</v>
      </c>
      <c r="AA20" s="28">
        <f t="shared" si="7"/>
        <v>581</v>
      </c>
      <c r="AB20" s="28">
        <f t="shared" si="7"/>
        <v>600</v>
      </c>
      <c r="AC20" s="28">
        <f t="shared" si="8"/>
        <v>1181</v>
      </c>
    </row>
    <row r="21" spans="1:29" ht="12" customHeight="1">
      <c r="A21" s="61">
        <v>16</v>
      </c>
      <c r="B21" s="62">
        <v>611</v>
      </c>
      <c r="C21" s="62">
        <v>619</v>
      </c>
      <c r="D21" s="62">
        <f t="shared" si="0"/>
        <v>1230</v>
      </c>
      <c r="E21" s="63"/>
      <c r="F21" s="65">
        <v>77</v>
      </c>
      <c r="G21" s="62">
        <v>484</v>
      </c>
      <c r="H21" s="62">
        <v>570</v>
      </c>
      <c r="I21" s="64">
        <f t="shared" si="1"/>
        <v>1054</v>
      </c>
      <c r="J21" s="26"/>
      <c r="K21" s="61">
        <v>16</v>
      </c>
      <c r="L21" s="62">
        <v>11</v>
      </c>
      <c r="M21" s="62">
        <v>12</v>
      </c>
      <c r="N21" s="66">
        <f t="shared" si="2"/>
        <v>23</v>
      </c>
      <c r="O21" s="7"/>
      <c r="P21" s="65">
        <v>77</v>
      </c>
      <c r="Q21" s="62">
        <v>0</v>
      </c>
      <c r="R21" s="62">
        <v>1</v>
      </c>
      <c r="S21" s="66">
        <f t="shared" si="3"/>
        <v>1</v>
      </c>
      <c r="T21" s="26"/>
      <c r="U21" s="33">
        <v>16</v>
      </c>
      <c r="V21" s="34">
        <f t="shared" si="4"/>
        <v>622</v>
      </c>
      <c r="W21" s="34">
        <f t="shared" si="5"/>
        <v>631</v>
      </c>
      <c r="X21" s="34">
        <f t="shared" si="6"/>
        <v>1253</v>
      </c>
      <c r="Y21" s="25"/>
      <c r="Z21" s="29">
        <v>77</v>
      </c>
      <c r="AA21" s="30">
        <f t="shared" si="7"/>
        <v>484</v>
      </c>
      <c r="AB21" s="30">
        <f t="shared" si="7"/>
        <v>571</v>
      </c>
      <c r="AC21" s="30">
        <f t="shared" si="8"/>
        <v>1055</v>
      </c>
    </row>
    <row r="22" spans="1:29" ht="12" customHeight="1">
      <c r="A22" s="61">
        <v>17</v>
      </c>
      <c r="B22" s="62">
        <v>587</v>
      </c>
      <c r="C22" s="62">
        <v>553</v>
      </c>
      <c r="D22" s="62">
        <f t="shared" si="0"/>
        <v>1140</v>
      </c>
      <c r="E22" s="63"/>
      <c r="F22" s="65">
        <v>78</v>
      </c>
      <c r="G22" s="62">
        <v>410</v>
      </c>
      <c r="H22" s="62">
        <v>505</v>
      </c>
      <c r="I22" s="64">
        <f t="shared" si="1"/>
        <v>915</v>
      </c>
      <c r="J22" s="26"/>
      <c r="K22" s="61">
        <v>17</v>
      </c>
      <c r="L22" s="62">
        <v>11</v>
      </c>
      <c r="M22" s="62">
        <v>14</v>
      </c>
      <c r="N22" s="66">
        <f t="shared" si="2"/>
        <v>25</v>
      </c>
      <c r="O22" s="7"/>
      <c r="P22" s="65">
        <v>78</v>
      </c>
      <c r="Q22" s="62">
        <v>1</v>
      </c>
      <c r="R22" s="62">
        <v>3</v>
      </c>
      <c r="S22" s="66">
        <f t="shared" si="3"/>
        <v>4</v>
      </c>
      <c r="T22" s="26"/>
      <c r="U22" s="29">
        <v>17</v>
      </c>
      <c r="V22" s="30">
        <f t="shared" si="4"/>
        <v>598</v>
      </c>
      <c r="W22" s="30">
        <f t="shared" si="5"/>
        <v>567</v>
      </c>
      <c r="X22" s="30">
        <f t="shared" si="6"/>
        <v>1165</v>
      </c>
      <c r="Y22" s="25"/>
      <c r="Z22" s="29">
        <v>78</v>
      </c>
      <c r="AA22" s="30">
        <f t="shared" si="7"/>
        <v>411</v>
      </c>
      <c r="AB22" s="30">
        <f t="shared" si="7"/>
        <v>508</v>
      </c>
      <c r="AC22" s="30">
        <f t="shared" si="8"/>
        <v>919</v>
      </c>
    </row>
    <row r="23" spans="1:29" ht="12" customHeight="1">
      <c r="A23" s="61">
        <v>18</v>
      </c>
      <c r="B23" s="62">
        <v>628</v>
      </c>
      <c r="C23" s="62">
        <v>645</v>
      </c>
      <c r="D23" s="62">
        <f t="shared" si="0"/>
        <v>1273</v>
      </c>
      <c r="E23" s="63"/>
      <c r="F23" s="65">
        <v>79</v>
      </c>
      <c r="G23" s="62">
        <v>330</v>
      </c>
      <c r="H23" s="62">
        <v>456</v>
      </c>
      <c r="I23" s="64">
        <f t="shared" si="1"/>
        <v>786</v>
      </c>
      <c r="J23" s="26"/>
      <c r="K23" s="61">
        <v>18</v>
      </c>
      <c r="L23" s="62">
        <v>15</v>
      </c>
      <c r="M23" s="62">
        <v>17</v>
      </c>
      <c r="N23" s="66">
        <f t="shared" si="2"/>
        <v>32</v>
      </c>
      <c r="O23" s="7"/>
      <c r="P23" s="65">
        <v>79</v>
      </c>
      <c r="Q23" s="62">
        <v>2</v>
      </c>
      <c r="R23" s="62">
        <v>1</v>
      </c>
      <c r="S23" s="66">
        <f t="shared" si="3"/>
        <v>3</v>
      </c>
      <c r="T23" s="26"/>
      <c r="U23" s="29">
        <v>18</v>
      </c>
      <c r="V23" s="30">
        <f t="shared" si="4"/>
        <v>643</v>
      </c>
      <c r="W23" s="30">
        <f t="shared" si="5"/>
        <v>662</v>
      </c>
      <c r="X23" s="30">
        <f t="shared" si="6"/>
        <v>1305</v>
      </c>
      <c r="Y23" s="25"/>
      <c r="Z23" s="29">
        <v>79</v>
      </c>
      <c r="AA23" s="30">
        <f t="shared" si="7"/>
        <v>332</v>
      </c>
      <c r="AB23" s="30">
        <f t="shared" si="7"/>
        <v>457</v>
      </c>
      <c r="AC23" s="30">
        <f t="shared" si="8"/>
        <v>789</v>
      </c>
    </row>
    <row r="24" spans="1:29" ht="12" customHeight="1">
      <c r="A24" s="61">
        <v>19</v>
      </c>
      <c r="B24" s="62">
        <v>645</v>
      </c>
      <c r="C24" s="62">
        <v>589</v>
      </c>
      <c r="D24" s="62">
        <f t="shared" si="0"/>
        <v>1234</v>
      </c>
      <c r="E24" s="63"/>
      <c r="F24" s="65">
        <v>80</v>
      </c>
      <c r="G24" s="62">
        <v>397</v>
      </c>
      <c r="H24" s="62">
        <v>530</v>
      </c>
      <c r="I24" s="64">
        <f t="shared" si="1"/>
        <v>927</v>
      </c>
      <c r="J24" s="26"/>
      <c r="K24" s="61">
        <v>19</v>
      </c>
      <c r="L24" s="62">
        <v>38</v>
      </c>
      <c r="M24" s="62">
        <v>19</v>
      </c>
      <c r="N24" s="66">
        <f t="shared" si="2"/>
        <v>57</v>
      </c>
      <c r="O24" s="7"/>
      <c r="P24" s="65">
        <v>80</v>
      </c>
      <c r="Q24" s="62">
        <v>2</v>
      </c>
      <c r="R24" s="62">
        <v>2</v>
      </c>
      <c r="S24" s="66">
        <f t="shared" si="3"/>
        <v>4</v>
      </c>
      <c r="T24" s="26"/>
      <c r="U24" s="29">
        <v>19</v>
      </c>
      <c r="V24" s="30">
        <f t="shared" si="4"/>
        <v>683</v>
      </c>
      <c r="W24" s="30">
        <f t="shared" si="5"/>
        <v>608</v>
      </c>
      <c r="X24" s="30">
        <f t="shared" si="6"/>
        <v>1291</v>
      </c>
      <c r="Y24" s="25"/>
      <c r="Z24" s="35">
        <v>80</v>
      </c>
      <c r="AA24" s="32">
        <f t="shared" si="7"/>
        <v>399</v>
      </c>
      <c r="AB24" s="32">
        <f t="shared" si="7"/>
        <v>532</v>
      </c>
      <c r="AC24" s="32">
        <f t="shared" si="8"/>
        <v>931</v>
      </c>
    </row>
    <row r="25" spans="1:29" ht="12" customHeight="1">
      <c r="A25" s="61">
        <v>20</v>
      </c>
      <c r="B25" s="62">
        <v>613</v>
      </c>
      <c r="C25" s="62">
        <v>597</v>
      </c>
      <c r="D25" s="62">
        <f t="shared" si="0"/>
        <v>1210</v>
      </c>
      <c r="E25" s="63"/>
      <c r="F25" s="65">
        <v>81</v>
      </c>
      <c r="G25" s="62">
        <v>357</v>
      </c>
      <c r="H25" s="62">
        <v>497</v>
      </c>
      <c r="I25" s="64">
        <f t="shared" si="1"/>
        <v>854</v>
      </c>
      <c r="J25" s="26"/>
      <c r="K25" s="61">
        <v>20</v>
      </c>
      <c r="L25" s="62">
        <v>60</v>
      </c>
      <c r="M25" s="62">
        <v>27</v>
      </c>
      <c r="N25" s="66">
        <f t="shared" si="2"/>
        <v>87</v>
      </c>
      <c r="O25" s="7"/>
      <c r="P25" s="65">
        <v>81</v>
      </c>
      <c r="Q25" s="62">
        <v>1</v>
      </c>
      <c r="R25" s="62">
        <v>0</v>
      </c>
      <c r="S25" s="66">
        <f t="shared" si="3"/>
        <v>1</v>
      </c>
      <c r="T25" s="26"/>
      <c r="U25" s="35">
        <v>20</v>
      </c>
      <c r="V25" s="37">
        <f t="shared" si="4"/>
        <v>673</v>
      </c>
      <c r="W25" s="37">
        <f t="shared" si="5"/>
        <v>624</v>
      </c>
      <c r="X25" s="37">
        <f t="shared" si="6"/>
        <v>1297</v>
      </c>
      <c r="Y25" s="25"/>
      <c r="Z25" s="36">
        <v>81</v>
      </c>
      <c r="AA25" s="28">
        <f t="shared" si="7"/>
        <v>358</v>
      </c>
      <c r="AB25" s="28">
        <f t="shared" si="7"/>
        <v>497</v>
      </c>
      <c r="AC25" s="28">
        <f t="shared" si="8"/>
        <v>855</v>
      </c>
    </row>
    <row r="26" spans="1:29" ht="12" customHeight="1">
      <c r="A26" s="61">
        <v>21</v>
      </c>
      <c r="B26" s="62">
        <v>594</v>
      </c>
      <c r="C26" s="62">
        <v>554</v>
      </c>
      <c r="D26" s="62">
        <f t="shared" si="0"/>
        <v>1148</v>
      </c>
      <c r="E26" s="63"/>
      <c r="F26" s="65">
        <v>82</v>
      </c>
      <c r="G26" s="62">
        <v>355</v>
      </c>
      <c r="H26" s="62">
        <v>477</v>
      </c>
      <c r="I26" s="64">
        <f t="shared" si="1"/>
        <v>832</v>
      </c>
      <c r="J26" s="26"/>
      <c r="K26" s="61">
        <v>21</v>
      </c>
      <c r="L26" s="62">
        <v>51</v>
      </c>
      <c r="M26" s="62">
        <v>26</v>
      </c>
      <c r="N26" s="66">
        <f t="shared" si="2"/>
        <v>77</v>
      </c>
      <c r="O26" s="7"/>
      <c r="P26" s="65">
        <v>82</v>
      </c>
      <c r="Q26" s="62">
        <v>1</v>
      </c>
      <c r="R26" s="62">
        <v>2</v>
      </c>
      <c r="S26" s="66">
        <f t="shared" si="3"/>
        <v>3</v>
      </c>
      <c r="T26" s="26"/>
      <c r="U26" s="36">
        <v>21</v>
      </c>
      <c r="V26" s="34">
        <f t="shared" si="4"/>
        <v>645</v>
      </c>
      <c r="W26" s="34">
        <f t="shared" si="5"/>
        <v>580</v>
      </c>
      <c r="X26" s="34">
        <f t="shared" si="6"/>
        <v>1225</v>
      </c>
      <c r="Y26" s="25"/>
      <c r="Z26" s="29">
        <v>82</v>
      </c>
      <c r="AA26" s="30">
        <f t="shared" si="7"/>
        <v>356</v>
      </c>
      <c r="AB26" s="30">
        <f t="shared" si="7"/>
        <v>479</v>
      </c>
      <c r="AC26" s="30">
        <f t="shared" si="8"/>
        <v>835</v>
      </c>
    </row>
    <row r="27" spans="1:29" ht="12" customHeight="1">
      <c r="A27" s="61">
        <v>22</v>
      </c>
      <c r="B27" s="62">
        <v>560</v>
      </c>
      <c r="C27" s="62">
        <v>533</v>
      </c>
      <c r="D27" s="62">
        <f t="shared" si="0"/>
        <v>1093</v>
      </c>
      <c r="E27" s="63"/>
      <c r="F27" s="65">
        <v>83</v>
      </c>
      <c r="G27" s="62">
        <v>303</v>
      </c>
      <c r="H27" s="62">
        <v>460</v>
      </c>
      <c r="I27" s="64">
        <f t="shared" si="1"/>
        <v>763</v>
      </c>
      <c r="J27" s="26"/>
      <c r="K27" s="61">
        <v>22</v>
      </c>
      <c r="L27" s="62">
        <v>49</v>
      </c>
      <c r="M27" s="62">
        <v>24</v>
      </c>
      <c r="N27" s="66">
        <f t="shared" si="2"/>
        <v>73</v>
      </c>
      <c r="O27" s="7"/>
      <c r="P27" s="65">
        <v>83</v>
      </c>
      <c r="Q27" s="62">
        <v>1</v>
      </c>
      <c r="R27" s="62">
        <v>3</v>
      </c>
      <c r="S27" s="66">
        <f t="shared" si="3"/>
        <v>4</v>
      </c>
      <c r="T27" s="26"/>
      <c r="U27" s="29">
        <v>22</v>
      </c>
      <c r="V27" s="30">
        <f t="shared" si="4"/>
        <v>609</v>
      </c>
      <c r="W27" s="30">
        <f t="shared" si="5"/>
        <v>557</v>
      </c>
      <c r="X27" s="30">
        <f t="shared" si="6"/>
        <v>1166</v>
      </c>
      <c r="Y27" s="25"/>
      <c r="Z27" s="29">
        <v>83</v>
      </c>
      <c r="AA27" s="30">
        <f t="shared" si="7"/>
        <v>304</v>
      </c>
      <c r="AB27" s="30">
        <f t="shared" si="7"/>
        <v>463</v>
      </c>
      <c r="AC27" s="30">
        <f t="shared" si="8"/>
        <v>767</v>
      </c>
    </row>
    <row r="28" spans="1:29" ht="12" customHeight="1">
      <c r="A28" s="61">
        <v>23</v>
      </c>
      <c r="B28" s="62">
        <v>577</v>
      </c>
      <c r="C28" s="62">
        <v>528</v>
      </c>
      <c r="D28" s="62">
        <f t="shared" si="0"/>
        <v>1105</v>
      </c>
      <c r="E28" s="63"/>
      <c r="F28" s="65">
        <v>84</v>
      </c>
      <c r="G28" s="62">
        <v>303</v>
      </c>
      <c r="H28" s="62">
        <v>434</v>
      </c>
      <c r="I28" s="64">
        <f t="shared" si="1"/>
        <v>737</v>
      </c>
      <c r="J28" s="26"/>
      <c r="K28" s="61">
        <v>23</v>
      </c>
      <c r="L28" s="62">
        <v>46</v>
      </c>
      <c r="M28" s="62">
        <v>15</v>
      </c>
      <c r="N28" s="66">
        <f t="shared" si="2"/>
        <v>61</v>
      </c>
      <c r="O28" s="7"/>
      <c r="P28" s="65">
        <v>84</v>
      </c>
      <c r="Q28" s="62">
        <v>1</v>
      </c>
      <c r="R28" s="62">
        <v>1</v>
      </c>
      <c r="S28" s="66">
        <f t="shared" si="3"/>
        <v>2</v>
      </c>
      <c r="T28" s="26"/>
      <c r="U28" s="29">
        <v>23</v>
      </c>
      <c r="V28" s="30">
        <f t="shared" si="4"/>
        <v>623</v>
      </c>
      <c r="W28" s="30">
        <f t="shared" si="5"/>
        <v>543</v>
      </c>
      <c r="X28" s="30">
        <f t="shared" si="6"/>
        <v>1166</v>
      </c>
      <c r="Y28" s="25"/>
      <c r="Z28" s="29">
        <v>84</v>
      </c>
      <c r="AA28" s="30">
        <f t="shared" si="7"/>
        <v>304</v>
      </c>
      <c r="AB28" s="30">
        <f t="shared" si="7"/>
        <v>435</v>
      </c>
      <c r="AC28" s="30">
        <f t="shared" si="8"/>
        <v>739</v>
      </c>
    </row>
    <row r="29" spans="1:29" ht="12" customHeight="1">
      <c r="A29" s="61">
        <v>24</v>
      </c>
      <c r="B29" s="62">
        <v>538</v>
      </c>
      <c r="C29" s="62">
        <v>503</v>
      </c>
      <c r="D29" s="62">
        <f t="shared" si="0"/>
        <v>1041</v>
      </c>
      <c r="E29" s="63"/>
      <c r="F29" s="65">
        <v>85</v>
      </c>
      <c r="G29" s="62">
        <v>253</v>
      </c>
      <c r="H29" s="62">
        <v>472</v>
      </c>
      <c r="I29" s="64">
        <f t="shared" si="1"/>
        <v>725</v>
      </c>
      <c r="J29" s="26"/>
      <c r="K29" s="61">
        <v>24</v>
      </c>
      <c r="L29" s="62">
        <v>56</v>
      </c>
      <c r="M29" s="62">
        <v>14</v>
      </c>
      <c r="N29" s="66">
        <f t="shared" si="2"/>
        <v>70</v>
      </c>
      <c r="O29" s="7"/>
      <c r="P29" s="65">
        <v>85</v>
      </c>
      <c r="Q29" s="62">
        <v>1</v>
      </c>
      <c r="R29" s="62">
        <v>3</v>
      </c>
      <c r="S29" s="66">
        <f t="shared" si="3"/>
        <v>4</v>
      </c>
      <c r="T29" s="26"/>
      <c r="U29" s="29">
        <v>24</v>
      </c>
      <c r="V29" s="30">
        <f t="shared" si="4"/>
        <v>594</v>
      </c>
      <c r="W29" s="30">
        <f t="shared" si="5"/>
        <v>517</v>
      </c>
      <c r="X29" s="30">
        <f t="shared" si="6"/>
        <v>1111</v>
      </c>
      <c r="Y29" s="25"/>
      <c r="Z29" s="31">
        <v>85</v>
      </c>
      <c r="AA29" s="32">
        <f t="shared" si="7"/>
        <v>254</v>
      </c>
      <c r="AB29" s="32">
        <f t="shared" si="7"/>
        <v>475</v>
      </c>
      <c r="AC29" s="32">
        <f t="shared" si="8"/>
        <v>729</v>
      </c>
    </row>
    <row r="30" spans="1:29" ht="12" customHeight="1">
      <c r="A30" s="61">
        <v>25</v>
      </c>
      <c r="B30" s="62">
        <v>630</v>
      </c>
      <c r="C30" s="62">
        <v>500</v>
      </c>
      <c r="D30" s="62">
        <f t="shared" si="0"/>
        <v>1130</v>
      </c>
      <c r="E30" s="63"/>
      <c r="F30" s="65">
        <v>86</v>
      </c>
      <c r="G30" s="62">
        <v>229</v>
      </c>
      <c r="H30" s="62">
        <v>424</v>
      </c>
      <c r="I30" s="64">
        <f t="shared" si="1"/>
        <v>653</v>
      </c>
      <c r="J30" s="26"/>
      <c r="K30" s="61">
        <v>25</v>
      </c>
      <c r="L30" s="62">
        <v>42</v>
      </c>
      <c r="M30" s="62">
        <v>31</v>
      </c>
      <c r="N30" s="66">
        <f t="shared" si="2"/>
        <v>73</v>
      </c>
      <c r="O30" s="7"/>
      <c r="P30" s="65">
        <v>86</v>
      </c>
      <c r="Q30" s="62">
        <v>0</v>
      </c>
      <c r="R30" s="62">
        <v>2</v>
      </c>
      <c r="S30" s="66">
        <f t="shared" si="3"/>
        <v>2</v>
      </c>
      <c r="T30" s="26"/>
      <c r="U30" s="31">
        <v>25</v>
      </c>
      <c r="V30" s="37">
        <f t="shared" si="4"/>
        <v>672</v>
      </c>
      <c r="W30" s="37">
        <f t="shared" si="5"/>
        <v>531</v>
      </c>
      <c r="X30" s="37">
        <f t="shared" si="6"/>
        <v>1203</v>
      </c>
      <c r="Y30" s="25"/>
      <c r="Z30" s="33">
        <v>86</v>
      </c>
      <c r="AA30" s="28">
        <f t="shared" si="7"/>
        <v>229</v>
      </c>
      <c r="AB30" s="28">
        <f t="shared" si="7"/>
        <v>426</v>
      </c>
      <c r="AC30" s="28">
        <f t="shared" si="8"/>
        <v>655</v>
      </c>
    </row>
    <row r="31" spans="1:29" ht="12" customHeight="1">
      <c r="A31" s="61">
        <v>26</v>
      </c>
      <c r="B31" s="62">
        <v>584</v>
      </c>
      <c r="C31" s="62">
        <v>517</v>
      </c>
      <c r="D31" s="62">
        <f t="shared" si="0"/>
        <v>1101</v>
      </c>
      <c r="E31" s="63"/>
      <c r="F31" s="65">
        <v>87</v>
      </c>
      <c r="G31" s="62">
        <v>226</v>
      </c>
      <c r="H31" s="62">
        <v>400</v>
      </c>
      <c r="I31" s="64">
        <f t="shared" si="1"/>
        <v>626</v>
      </c>
      <c r="J31" s="26"/>
      <c r="K31" s="61">
        <v>26</v>
      </c>
      <c r="L31" s="62">
        <v>52</v>
      </c>
      <c r="M31" s="62">
        <v>23</v>
      </c>
      <c r="N31" s="66">
        <f t="shared" si="2"/>
        <v>75</v>
      </c>
      <c r="O31" s="7"/>
      <c r="P31" s="65">
        <v>87</v>
      </c>
      <c r="Q31" s="62">
        <v>0</v>
      </c>
      <c r="R31" s="62">
        <v>0</v>
      </c>
      <c r="S31" s="66">
        <f t="shared" si="3"/>
        <v>0</v>
      </c>
      <c r="T31" s="26"/>
      <c r="U31" s="33">
        <v>26</v>
      </c>
      <c r="V31" s="34">
        <f t="shared" si="4"/>
        <v>636</v>
      </c>
      <c r="W31" s="34">
        <f t="shared" si="5"/>
        <v>540</v>
      </c>
      <c r="X31" s="34">
        <f t="shared" si="6"/>
        <v>1176</v>
      </c>
      <c r="Y31" s="25"/>
      <c r="Z31" s="29">
        <v>87</v>
      </c>
      <c r="AA31" s="30">
        <f t="shared" si="7"/>
        <v>226</v>
      </c>
      <c r="AB31" s="30">
        <f t="shared" si="7"/>
        <v>400</v>
      </c>
      <c r="AC31" s="30">
        <f t="shared" si="8"/>
        <v>626</v>
      </c>
    </row>
    <row r="32" spans="1:29" ht="12" customHeight="1">
      <c r="A32" s="61">
        <v>27</v>
      </c>
      <c r="B32" s="62">
        <v>556</v>
      </c>
      <c r="C32" s="62">
        <v>517</v>
      </c>
      <c r="D32" s="62">
        <f t="shared" si="0"/>
        <v>1073</v>
      </c>
      <c r="E32" s="63"/>
      <c r="F32" s="65">
        <v>88</v>
      </c>
      <c r="G32" s="62">
        <v>178</v>
      </c>
      <c r="H32" s="62">
        <v>334</v>
      </c>
      <c r="I32" s="64">
        <f t="shared" si="1"/>
        <v>512</v>
      </c>
      <c r="J32" s="26"/>
      <c r="K32" s="61">
        <v>27</v>
      </c>
      <c r="L32" s="62">
        <v>53</v>
      </c>
      <c r="M32" s="62">
        <v>26</v>
      </c>
      <c r="N32" s="66">
        <f t="shared" si="2"/>
        <v>79</v>
      </c>
      <c r="O32" s="7"/>
      <c r="P32" s="65">
        <v>88</v>
      </c>
      <c r="Q32" s="62">
        <v>0</v>
      </c>
      <c r="R32" s="62">
        <v>0</v>
      </c>
      <c r="S32" s="66">
        <f t="shared" si="3"/>
        <v>0</v>
      </c>
      <c r="T32" s="26"/>
      <c r="U32" s="29">
        <v>27</v>
      </c>
      <c r="V32" s="30">
        <f t="shared" si="4"/>
        <v>609</v>
      </c>
      <c r="W32" s="30">
        <f t="shared" si="5"/>
        <v>543</v>
      </c>
      <c r="X32" s="30">
        <f t="shared" si="6"/>
        <v>1152</v>
      </c>
      <c r="Y32" s="25"/>
      <c r="Z32" s="29">
        <v>88</v>
      </c>
      <c r="AA32" s="30">
        <f t="shared" si="7"/>
        <v>178</v>
      </c>
      <c r="AB32" s="30">
        <f t="shared" si="7"/>
        <v>334</v>
      </c>
      <c r="AC32" s="30">
        <f t="shared" si="8"/>
        <v>512</v>
      </c>
    </row>
    <row r="33" spans="1:29" ht="12" customHeight="1">
      <c r="A33" s="61">
        <v>28</v>
      </c>
      <c r="B33" s="62">
        <v>615</v>
      </c>
      <c r="C33" s="62">
        <v>528</v>
      </c>
      <c r="D33" s="62">
        <f t="shared" si="0"/>
        <v>1143</v>
      </c>
      <c r="E33" s="63"/>
      <c r="F33" s="65">
        <v>89</v>
      </c>
      <c r="G33" s="62">
        <v>159</v>
      </c>
      <c r="H33" s="62">
        <v>335</v>
      </c>
      <c r="I33" s="64">
        <f t="shared" si="1"/>
        <v>494</v>
      </c>
      <c r="J33" s="26"/>
      <c r="K33" s="61">
        <v>28</v>
      </c>
      <c r="L33" s="62">
        <v>56</v>
      </c>
      <c r="M33" s="62">
        <v>22</v>
      </c>
      <c r="N33" s="66">
        <f t="shared" si="2"/>
        <v>78</v>
      </c>
      <c r="O33" s="7"/>
      <c r="P33" s="65">
        <v>89</v>
      </c>
      <c r="Q33" s="62">
        <v>0</v>
      </c>
      <c r="R33" s="62">
        <v>0</v>
      </c>
      <c r="S33" s="66">
        <f t="shared" si="3"/>
        <v>0</v>
      </c>
      <c r="T33" s="26"/>
      <c r="U33" s="29">
        <v>28</v>
      </c>
      <c r="V33" s="30">
        <f t="shared" si="4"/>
        <v>671</v>
      </c>
      <c r="W33" s="30">
        <f t="shared" si="5"/>
        <v>550</v>
      </c>
      <c r="X33" s="30">
        <f t="shared" si="6"/>
        <v>1221</v>
      </c>
      <c r="Y33" s="25"/>
      <c r="Z33" s="29">
        <v>89</v>
      </c>
      <c r="AA33" s="30">
        <f t="shared" si="7"/>
        <v>159</v>
      </c>
      <c r="AB33" s="30">
        <f t="shared" si="7"/>
        <v>335</v>
      </c>
      <c r="AC33" s="30">
        <f t="shared" si="8"/>
        <v>494</v>
      </c>
    </row>
    <row r="34" spans="1:29" ht="12" customHeight="1">
      <c r="A34" s="61">
        <v>29</v>
      </c>
      <c r="B34" s="62">
        <v>620</v>
      </c>
      <c r="C34" s="62">
        <v>556</v>
      </c>
      <c r="D34" s="62">
        <f t="shared" si="0"/>
        <v>1176</v>
      </c>
      <c r="E34" s="63"/>
      <c r="F34" s="65">
        <v>90</v>
      </c>
      <c r="G34" s="62">
        <v>128</v>
      </c>
      <c r="H34" s="62">
        <v>303</v>
      </c>
      <c r="I34" s="64">
        <f t="shared" si="1"/>
        <v>431</v>
      </c>
      <c r="J34" s="26"/>
      <c r="K34" s="61">
        <v>29</v>
      </c>
      <c r="L34" s="62">
        <v>50</v>
      </c>
      <c r="M34" s="62">
        <v>23</v>
      </c>
      <c r="N34" s="66">
        <f t="shared" si="2"/>
        <v>73</v>
      </c>
      <c r="O34" s="7"/>
      <c r="P34" s="65">
        <v>90</v>
      </c>
      <c r="Q34" s="62">
        <v>1</v>
      </c>
      <c r="R34" s="62">
        <v>1</v>
      </c>
      <c r="S34" s="66">
        <f t="shared" si="3"/>
        <v>2</v>
      </c>
      <c r="T34" s="26"/>
      <c r="U34" s="29">
        <v>29</v>
      </c>
      <c r="V34" s="30">
        <f t="shared" si="4"/>
        <v>670</v>
      </c>
      <c r="W34" s="30">
        <f t="shared" si="5"/>
        <v>579</v>
      </c>
      <c r="X34" s="30">
        <f t="shared" si="6"/>
        <v>1249</v>
      </c>
      <c r="Y34" s="25"/>
      <c r="Z34" s="35">
        <v>90</v>
      </c>
      <c r="AA34" s="32">
        <f t="shared" si="7"/>
        <v>129</v>
      </c>
      <c r="AB34" s="32">
        <f t="shared" si="7"/>
        <v>304</v>
      </c>
      <c r="AC34" s="32">
        <f t="shared" si="8"/>
        <v>433</v>
      </c>
    </row>
    <row r="35" spans="1:29" ht="12" customHeight="1">
      <c r="A35" s="61">
        <v>30</v>
      </c>
      <c r="B35" s="62">
        <v>609</v>
      </c>
      <c r="C35" s="62">
        <v>580</v>
      </c>
      <c r="D35" s="62">
        <f t="shared" si="0"/>
        <v>1189</v>
      </c>
      <c r="E35" s="63"/>
      <c r="F35" s="65">
        <v>91</v>
      </c>
      <c r="G35" s="62">
        <v>103</v>
      </c>
      <c r="H35" s="62">
        <v>264</v>
      </c>
      <c r="I35" s="64">
        <f t="shared" si="1"/>
        <v>367</v>
      </c>
      <c r="J35" s="26"/>
      <c r="K35" s="61">
        <v>30</v>
      </c>
      <c r="L35" s="62">
        <v>39</v>
      </c>
      <c r="M35" s="62">
        <v>31</v>
      </c>
      <c r="N35" s="66">
        <f t="shared" si="2"/>
        <v>70</v>
      </c>
      <c r="O35" s="7"/>
      <c r="P35" s="65">
        <v>91</v>
      </c>
      <c r="Q35" s="62">
        <v>0</v>
      </c>
      <c r="R35" s="62">
        <v>0</v>
      </c>
      <c r="S35" s="66">
        <f t="shared" si="3"/>
        <v>0</v>
      </c>
      <c r="T35" s="26"/>
      <c r="U35" s="35">
        <v>30</v>
      </c>
      <c r="V35" s="37">
        <f t="shared" si="4"/>
        <v>648</v>
      </c>
      <c r="W35" s="37">
        <f t="shared" si="5"/>
        <v>611</v>
      </c>
      <c r="X35" s="37">
        <f t="shared" si="6"/>
        <v>1259</v>
      </c>
      <c r="Y35" s="25"/>
      <c r="Z35" s="36">
        <v>91</v>
      </c>
      <c r="AA35" s="28">
        <f t="shared" si="7"/>
        <v>103</v>
      </c>
      <c r="AB35" s="28">
        <f t="shared" si="7"/>
        <v>264</v>
      </c>
      <c r="AC35" s="28">
        <f t="shared" si="8"/>
        <v>367</v>
      </c>
    </row>
    <row r="36" spans="1:29" ht="12" customHeight="1">
      <c r="A36" s="61">
        <v>31</v>
      </c>
      <c r="B36" s="62">
        <v>653</v>
      </c>
      <c r="C36" s="62">
        <v>584</v>
      </c>
      <c r="D36" s="62">
        <f t="shared" si="0"/>
        <v>1237</v>
      </c>
      <c r="E36" s="63"/>
      <c r="F36" s="65">
        <v>92</v>
      </c>
      <c r="G36" s="62">
        <v>78</v>
      </c>
      <c r="H36" s="62">
        <v>221</v>
      </c>
      <c r="I36" s="64">
        <f t="shared" si="1"/>
        <v>299</v>
      </c>
      <c r="J36" s="26"/>
      <c r="K36" s="61">
        <v>31</v>
      </c>
      <c r="L36" s="62">
        <v>37</v>
      </c>
      <c r="M36" s="62">
        <v>24</v>
      </c>
      <c r="N36" s="66">
        <f t="shared" si="2"/>
        <v>61</v>
      </c>
      <c r="O36" s="7"/>
      <c r="P36" s="65">
        <v>92</v>
      </c>
      <c r="Q36" s="62">
        <v>0</v>
      </c>
      <c r="R36" s="62">
        <v>1</v>
      </c>
      <c r="S36" s="66">
        <f t="shared" si="3"/>
        <v>1</v>
      </c>
      <c r="T36" s="26"/>
      <c r="U36" s="36">
        <v>31</v>
      </c>
      <c r="V36" s="34">
        <f t="shared" si="4"/>
        <v>690</v>
      </c>
      <c r="W36" s="34">
        <f t="shared" si="5"/>
        <v>608</v>
      </c>
      <c r="X36" s="34">
        <f t="shared" si="6"/>
        <v>1298</v>
      </c>
      <c r="Y36" s="25"/>
      <c r="Z36" s="29">
        <v>92</v>
      </c>
      <c r="AA36" s="30">
        <f t="shared" si="7"/>
        <v>78</v>
      </c>
      <c r="AB36" s="30">
        <f t="shared" si="7"/>
        <v>222</v>
      </c>
      <c r="AC36" s="30">
        <f t="shared" si="8"/>
        <v>300</v>
      </c>
    </row>
    <row r="37" spans="1:29" ht="12" customHeight="1">
      <c r="A37" s="61">
        <v>32</v>
      </c>
      <c r="B37" s="62">
        <v>626</v>
      </c>
      <c r="C37" s="62">
        <v>529</v>
      </c>
      <c r="D37" s="62">
        <f aca="true" t="shared" si="9" ref="D37:D65">SUM(B37:C37)</f>
        <v>1155</v>
      </c>
      <c r="E37" s="63"/>
      <c r="F37" s="65">
        <v>93</v>
      </c>
      <c r="G37" s="62">
        <v>67</v>
      </c>
      <c r="H37" s="62">
        <v>180</v>
      </c>
      <c r="I37" s="64">
        <f t="shared" si="1"/>
        <v>247</v>
      </c>
      <c r="J37" s="26"/>
      <c r="K37" s="61">
        <v>32</v>
      </c>
      <c r="L37" s="62">
        <v>41</v>
      </c>
      <c r="M37" s="62">
        <v>41</v>
      </c>
      <c r="N37" s="66">
        <f t="shared" si="2"/>
        <v>82</v>
      </c>
      <c r="O37" s="7"/>
      <c r="P37" s="65">
        <v>93</v>
      </c>
      <c r="Q37" s="62">
        <v>1</v>
      </c>
      <c r="R37" s="62">
        <v>1</v>
      </c>
      <c r="S37" s="66">
        <f t="shared" si="3"/>
        <v>2</v>
      </c>
      <c r="T37" s="26"/>
      <c r="U37" s="29">
        <v>32</v>
      </c>
      <c r="V37" s="30">
        <f aca="true" t="shared" si="10" ref="V37:V65">SUM(B37+L37)</f>
        <v>667</v>
      </c>
      <c r="W37" s="30">
        <f aca="true" t="shared" si="11" ref="W37:W65">SUM(C37+M37)</f>
        <v>570</v>
      </c>
      <c r="X37" s="30">
        <f t="shared" si="6"/>
        <v>1237</v>
      </c>
      <c r="Y37" s="25"/>
      <c r="Z37" s="29">
        <v>93</v>
      </c>
      <c r="AA37" s="30">
        <f aca="true" t="shared" si="12" ref="AA37:AB64">SUM(G37+Q37)</f>
        <v>68</v>
      </c>
      <c r="AB37" s="30">
        <f t="shared" si="12"/>
        <v>181</v>
      </c>
      <c r="AC37" s="30">
        <f t="shared" si="8"/>
        <v>249</v>
      </c>
    </row>
    <row r="38" spans="1:29" ht="12" customHeight="1">
      <c r="A38" s="61">
        <v>33</v>
      </c>
      <c r="B38" s="62">
        <v>681</v>
      </c>
      <c r="C38" s="62">
        <v>670</v>
      </c>
      <c r="D38" s="62">
        <f t="shared" si="9"/>
        <v>1351</v>
      </c>
      <c r="E38" s="63"/>
      <c r="F38" s="65">
        <v>94</v>
      </c>
      <c r="G38" s="62">
        <v>33</v>
      </c>
      <c r="H38" s="62">
        <v>132</v>
      </c>
      <c r="I38" s="64">
        <f t="shared" si="1"/>
        <v>165</v>
      </c>
      <c r="J38" s="26"/>
      <c r="K38" s="61">
        <v>33</v>
      </c>
      <c r="L38" s="62">
        <v>26</v>
      </c>
      <c r="M38" s="62">
        <v>36</v>
      </c>
      <c r="N38" s="66">
        <f t="shared" si="2"/>
        <v>62</v>
      </c>
      <c r="O38" s="7"/>
      <c r="P38" s="65">
        <v>94</v>
      </c>
      <c r="Q38" s="62">
        <v>0</v>
      </c>
      <c r="R38" s="62">
        <v>1</v>
      </c>
      <c r="S38" s="66">
        <f t="shared" si="3"/>
        <v>1</v>
      </c>
      <c r="T38" s="26"/>
      <c r="U38" s="29">
        <v>33</v>
      </c>
      <c r="V38" s="30">
        <f t="shared" si="10"/>
        <v>707</v>
      </c>
      <c r="W38" s="30">
        <f t="shared" si="11"/>
        <v>706</v>
      </c>
      <c r="X38" s="30">
        <f t="shared" si="6"/>
        <v>1413</v>
      </c>
      <c r="Y38" s="25"/>
      <c r="Z38" s="29">
        <v>94</v>
      </c>
      <c r="AA38" s="30">
        <f t="shared" si="12"/>
        <v>33</v>
      </c>
      <c r="AB38" s="30">
        <f t="shared" si="12"/>
        <v>133</v>
      </c>
      <c r="AC38" s="30">
        <f t="shared" si="8"/>
        <v>166</v>
      </c>
    </row>
    <row r="39" spans="1:29" ht="12" customHeight="1">
      <c r="A39" s="61">
        <v>34</v>
      </c>
      <c r="B39" s="62">
        <v>688</v>
      </c>
      <c r="C39" s="62">
        <v>636</v>
      </c>
      <c r="D39" s="62">
        <f t="shared" si="9"/>
        <v>1324</v>
      </c>
      <c r="E39" s="63"/>
      <c r="F39" s="65">
        <v>95</v>
      </c>
      <c r="G39" s="62">
        <v>10</v>
      </c>
      <c r="H39" s="62">
        <v>116</v>
      </c>
      <c r="I39" s="64">
        <f t="shared" si="1"/>
        <v>126</v>
      </c>
      <c r="J39" s="26"/>
      <c r="K39" s="61">
        <v>34</v>
      </c>
      <c r="L39" s="62">
        <v>22</v>
      </c>
      <c r="M39" s="62">
        <v>28</v>
      </c>
      <c r="N39" s="66">
        <f t="shared" si="2"/>
        <v>50</v>
      </c>
      <c r="O39" s="7"/>
      <c r="P39" s="65">
        <v>95</v>
      </c>
      <c r="Q39" s="62">
        <v>0</v>
      </c>
      <c r="R39" s="62">
        <v>1</v>
      </c>
      <c r="S39" s="66">
        <f t="shared" si="3"/>
        <v>1</v>
      </c>
      <c r="T39" s="26"/>
      <c r="U39" s="29">
        <v>34</v>
      </c>
      <c r="V39" s="30">
        <f t="shared" si="10"/>
        <v>710</v>
      </c>
      <c r="W39" s="30">
        <f t="shared" si="11"/>
        <v>664</v>
      </c>
      <c r="X39" s="30">
        <f t="shared" si="6"/>
        <v>1374</v>
      </c>
      <c r="Y39" s="25"/>
      <c r="Z39" s="31">
        <v>95</v>
      </c>
      <c r="AA39" s="32">
        <f t="shared" si="12"/>
        <v>10</v>
      </c>
      <c r="AB39" s="32">
        <f t="shared" si="12"/>
        <v>117</v>
      </c>
      <c r="AC39" s="32">
        <f t="shared" si="8"/>
        <v>127</v>
      </c>
    </row>
    <row r="40" spans="1:29" ht="12" customHeight="1">
      <c r="A40" s="61">
        <v>35</v>
      </c>
      <c r="B40" s="62">
        <v>733</v>
      </c>
      <c r="C40" s="62">
        <v>607</v>
      </c>
      <c r="D40" s="62">
        <f t="shared" si="9"/>
        <v>1340</v>
      </c>
      <c r="E40" s="63"/>
      <c r="F40" s="65">
        <v>96</v>
      </c>
      <c r="G40" s="62">
        <v>14</v>
      </c>
      <c r="H40" s="62">
        <v>95</v>
      </c>
      <c r="I40" s="64">
        <f t="shared" si="1"/>
        <v>109</v>
      </c>
      <c r="J40" s="26"/>
      <c r="K40" s="61">
        <v>35</v>
      </c>
      <c r="L40" s="62">
        <v>29</v>
      </c>
      <c r="M40" s="62">
        <v>35</v>
      </c>
      <c r="N40" s="66">
        <f t="shared" si="2"/>
        <v>64</v>
      </c>
      <c r="O40" s="7"/>
      <c r="P40" s="65">
        <v>96</v>
      </c>
      <c r="Q40" s="62">
        <v>0</v>
      </c>
      <c r="R40" s="62">
        <v>1</v>
      </c>
      <c r="S40" s="66">
        <f t="shared" si="3"/>
        <v>1</v>
      </c>
      <c r="T40" s="26"/>
      <c r="U40" s="31">
        <v>35</v>
      </c>
      <c r="V40" s="37">
        <f t="shared" si="10"/>
        <v>762</v>
      </c>
      <c r="W40" s="37">
        <f t="shared" si="11"/>
        <v>642</v>
      </c>
      <c r="X40" s="37">
        <f t="shared" si="6"/>
        <v>1404</v>
      </c>
      <c r="Y40" s="25"/>
      <c r="Z40" s="33">
        <v>96</v>
      </c>
      <c r="AA40" s="28">
        <f t="shared" si="12"/>
        <v>14</v>
      </c>
      <c r="AB40" s="28">
        <f t="shared" si="12"/>
        <v>96</v>
      </c>
      <c r="AC40" s="28">
        <f t="shared" si="8"/>
        <v>110</v>
      </c>
    </row>
    <row r="41" spans="1:29" ht="12" customHeight="1">
      <c r="A41" s="61">
        <v>36</v>
      </c>
      <c r="B41" s="62">
        <v>685</v>
      </c>
      <c r="C41" s="62">
        <v>636</v>
      </c>
      <c r="D41" s="62">
        <f t="shared" si="9"/>
        <v>1321</v>
      </c>
      <c r="E41" s="63"/>
      <c r="F41" s="65">
        <v>97</v>
      </c>
      <c r="G41" s="62">
        <v>11</v>
      </c>
      <c r="H41" s="62">
        <v>65</v>
      </c>
      <c r="I41" s="64">
        <f t="shared" si="1"/>
        <v>76</v>
      </c>
      <c r="J41" s="26"/>
      <c r="K41" s="61">
        <v>36</v>
      </c>
      <c r="L41" s="62">
        <v>30</v>
      </c>
      <c r="M41" s="62">
        <v>35</v>
      </c>
      <c r="N41" s="66">
        <f t="shared" si="2"/>
        <v>65</v>
      </c>
      <c r="O41" s="7"/>
      <c r="P41" s="65">
        <v>97</v>
      </c>
      <c r="Q41" s="62">
        <v>0</v>
      </c>
      <c r="R41" s="62">
        <v>0</v>
      </c>
      <c r="S41" s="66">
        <f t="shared" si="3"/>
        <v>0</v>
      </c>
      <c r="T41" s="26"/>
      <c r="U41" s="33">
        <v>36</v>
      </c>
      <c r="V41" s="34">
        <f t="shared" si="10"/>
        <v>715</v>
      </c>
      <c r="W41" s="34">
        <f t="shared" si="11"/>
        <v>671</v>
      </c>
      <c r="X41" s="34">
        <f t="shared" si="6"/>
        <v>1386</v>
      </c>
      <c r="Y41" s="25"/>
      <c r="Z41" s="29">
        <v>97</v>
      </c>
      <c r="AA41" s="30">
        <f t="shared" si="12"/>
        <v>11</v>
      </c>
      <c r="AB41" s="30">
        <f t="shared" si="12"/>
        <v>65</v>
      </c>
      <c r="AC41" s="30">
        <f t="shared" si="8"/>
        <v>76</v>
      </c>
    </row>
    <row r="42" spans="1:29" ht="12" customHeight="1">
      <c r="A42" s="61">
        <v>37</v>
      </c>
      <c r="B42" s="62">
        <v>776</v>
      </c>
      <c r="C42" s="62">
        <v>676</v>
      </c>
      <c r="D42" s="62">
        <f t="shared" si="9"/>
        <v>1452</v>
      </c>
      <c r="E42" s="63"/>
      <c r="F42" s="65">
        <v>98</v>
      </c>
      <c r="G42" s="62">
        <v>11</v>
      </c>
      <c r="H42" s="62">
        <v>53</v>
      </c>
      <c r="I42" s="64">
        <f t="shared" si="1"/>
        <v>64</v>
      </c>
      <c r="J42" s="26"/>
      <c r="K42" s="61">
        <v>37</v>
      </c>
      <c r="L42" s="62">
        <v>19</v>
      </c>
      <c r="M42" s="62">
        <v>28</v>
      </c>
      <c r="N42" s="66">
        <f t="shared" si="2"/>
        <v>47</v>
      </c>
      <c r="O42" s="7"/>
      <c r="P42" s="65">
        <v>98</v>
      </c>
      <c r="Q42" s="62">
        <v>0</v>
      </c>
      <c r="R42" s="62">
        <v>0</v>
      </c>
      <c r="S42" s="66">
        <f t="shared" si="3"/>
        <v>0</v>
      </c>
      <c r="T42" s="26"/>
      <c r="U42" s="29">
        <v>37</v>
      </c>
      <c r="V42" s="30">
        <f t="shared" si="10"/>
        <v>795</v>
      </c>
      <c r="W42" s="30">
        <f t="shared" si="11"/>
        <v>704</v>
      </c>
      <c r="X42" s="30">
        <f t="shared" si="6"/>
        <v>1499</v>
      </c>
      <c r="Y42" s="25"/>
      <c r="Z42" s="29">
        <v>98</v>
      </c>
      <c r="AA42" s="30">
        <f t="shared" si="12"/>
        <v>11</v>
      </c>
      <c r="AB42" s="30">
        <f t="shared" si="12"/>
        <v>53</v>
      </c>
      <c r="AC42" s="30">
        <f t="shared" si="8"/>
        <v>64</v>
      </c>
    </row>
    <row r="43" spans="1:29" ht="12" customHeight="1">
      <c r="A43" s="61">
        <v>38</v>
      </c>
      <c r="B43" s="62">
        <v>714</v>
      </c>
      <c r="C43" s="62">
        <v>724</v>
      </c>
      <c r="D43" s="62">
        <f t="shared" si="9"/>
        <v>1438</v>
      </c>
      <c r="E43" s="63"/>
      <c r="F43" s="65">
        <v>99</v>
      </c>
      <c r="G43" s="62">
        <v>3</v>
      </c>
      <c r="H43" s="62">
        <v>34</v>
      </c>
      <c r="I43" s="64">
        <f t="shared" si="1"/>
        <v>37</v>
      </c>
      <c r="J43" s="26"/>
      <c r="K43" s="61">
        <v>38</v>
      </c>
      <c r="L43" s="62">
        <v>27</v>
      </c>
      <c r="M43" s="62">
        <v>23</v>
      </c>
      <c r="N43" s="66">
        <f t="shared" si="2"/>
        <v>50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741</v>
      </c>
      <c r="W43" s="30">
        <f t="shared" si="11"/>
        <v>747</v>
      </c>
      <c r="X43" s="30">
        <f t="shared" si="6"/>
        <v>1488</v>
      </c>
      <c r="Y43" s="25"/>
      <c r="Z43" s="29">
        <v>99</v>
      </c>
      <c r="AA43" s="30">
        <f t="shared" si="12"/>
        <v>3</v>
      </c>
      <c r="AB43" s="30">
        <f t="shared" si="12"/>
        <v>34</v>
      </c>
      <c r="AC43" s="30">
        <f t="shared" si="8"/>
        <v>37</v>
      </c>
    </row>
    <row r="44" spans="1:29" ht="12" customHeight="1">
      <c r="A44" s="61">
        <v>39</v>
      </c>
      <c r="B44" s="62">
        <v>765</v>
      </c>
      <c r="C44" s="62">
        <v>691</v>
      </c>
      <c r="D44" s="62">
        <f t="shared" si="9"/>
        <v>1456</v>
      </c>
      <c r="E44" s="63"/>
      <c r="F44" s="65">
        <v>100</v>
      </c>
      <c r="G44" s="62">
        <v>8</v>
      </c>
      <c r="H44" s="62">
        <v>29</v>
      </c>
      <c r="I44" s="64">
        <f t="shared" si="1"/>
        <v>37</v>
      </c>
      <c r="J44" s="26"/>
      <c r="K44" s="61">
        <v>39</v>
      </c>
      <c r="L44" s="62">
        <v>25</v>
      </c>
      <c r="M44" s="62">
        <v>18</v>
      </c>
      <c r="N44" s="66">
        <f t="shared" si="2"/>
        <v>43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790</v>
      </c>
      <c r="W44" s="30">
        <f t="shared" si="11"/>
        <v>709</v>
      </c>
      <c r="X44" s="30">
        <f t="shared" si="6"/>
        <v>1499</v>
      </c>
      <c r="Y44" s="25"/>
      <c r="Z44" s="35">
        <v>100</v>
      </c>
      <c r="AA44" s="32">
        <f t="shared" si="12"/>
        <v>8</v>
      </c>
      <c r="AB44" s="32">
        <f t="shared" si="12"/>
        <v>29</v>
      </c>
      <c r="AC44" s="32">
        <f t="shared" si="8"/>
        <v>37</v>
      </c>
    </row>
    <row r="45" spans="1:29" ht="12" customHeight="1">
      <c r="A45" s="61">
        <v>40</v>
      </c>
      <c r="B45" s="62">
        <v>793</v>
      </c>
      <c r="C45" s="62">
        <v>747</v>
      </c>
      <c r="D45" s="62">
        <f t="shared" si="9"/>
        <v>1540</v>
      </c>
      <c r="E45" s="63"/>
      <c r="F45" s="65">
        <v>101</v>
      </c>
      <c r="G45" s="62">
        <v>3</v>
      </c>
      <c r="H45" s="62">
        <v>21</v>
      </c>
      <c r="I45" s="64">
        <f t="shared" si="1"/>
        <v>24</v>
      </c>
      <c r="J45" s="26"/>
      <c r="K45" s="61">
        <v>40</v>
      </c>
      <c r="L45" s="62">
        <v>20</v>
      </c>
      <c r="M45" s="62">
        <v>32</v>
      </c>
      <c r="N45" s="66">
        <f t="shared" si="2"/>
        <v>52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813</v>
      </c>
      <c r="W45" s="37">
        <f t="shared" si="11"/>
        <v>779</v>
      </c>
      <c r="X45" s="37">
        <f t="shared" si="6"/>
        <v>1592</v>
      </c>
      <c r="Y45" s="25"/>
      <c r="Z45" s="36">
        <v>101</v>
      </c>
      <c r="AA45" s="28">
        <f t="shared" si="12"/>
        <v>3</v>
      </c>
      <c r="AB45" s="28">
        <f t="shared" si="12"/>
        <v>21</v>
      </c>
      <c r="AC45" s="28">
        <f t="shared" si="8"/>
        <v>24</v>
      </c>
    </row>
    <row r="46" spans="1:29" ht="12" customHeight="1">
      <c r="A46" s="61">
        <v>41</v>
      </c>
      <c r="B46" s="62">
        <v>830</v>
      </c>
      <c r="C46" s="62">
        <v>771</v>
      </c>
      <c r="D46" s="62">
        <f t="shared" si="9"/>
        <v>1601</v>
      </c>
      <c r="E46" s="63"/>
      <c r="F46" s="65">
        <v>102</v>
      </c>
      <c r="G46" s="62">
        <v>0</v>
      </c>
      <c r="H46" s="62">
        <v>6</v>
      </c>
      <c r="I46" s="64">
        <f t="shared" si="1"/>
        <v>6</v>
      </c>
      <c r="J46" s="26"/>
      <c r="K46" s="61">
        <v>41</v>
      </c>
      <c r="L46" s="62">
        <v>22</v>
      </c>
      <c r="M46" s="62">
        <v>38</v>
      </c>
      <c r="N46" s="66">
        <f t="shared" si="2"/>
        <v>60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852</v>
      </c>
      <c r="W46" s="34">
        <f t="shared" si="11"/>
        <v>809</v>
      </c>
      <c r="X46" s="34">
        <f t="shared" si="6"/>
        <v>1661</v>
      </c>
      <c r="Y46" s="25"/>
      <c r="Z46" s="29">
        <v>102</v>
      </c>
      <c r="AA46" s="30">
        <f t="shared" si="12"/>
        <v>0</v>
      </c>
      <c r="AB46" s="30">
        <f t="shared" si="12"/>
        <v>6</v>
      </c>
      <c r="AC46" s="30">
        <f t="shared" si="8"/>
        <v>6</v>
      </c>
    </row>
    <row r="47" spans="1:29" ht="12" customHeight="1">
      <c r="A47" s="61">
        <v>42</v>
      </c>
      <c r="B47" s="62">
        <v>847</v>
      </c>
      <c r="C47" s="62">
        <v>789</v>
      </c>
      <c r="D47" s="62">
        <f t="shared" si="9"/>
        <v>1636</v>
      </c>
      <c r="E47" s="63"/>
      <c r="F47" s="65">
        <v>103</v>
      </c>
      <c r="G47" s="62">
        <v>1</v>
      </c>
      <c r="H47" s="62">
        <v>3</v>
      </c>
      <c r="I47" s="64">
        <f t="shared" si="1"/>
        <v>4</v>
      </c>
      <c r="J47" s="26"/>
      <c r="K47" s="61">
        <v>42</v>
      </c>
      <c r="L47" s="62">
        <v>22</v>
      </c>
      <c r="M47" s="62">
        <v>28</v>
      </c>
      <c r="N47" s="66">
        <f t="shared" si="2"/>
        <v>50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869</v>
      </c>
      <c r="W47" s="30">
        <f t="shared" si="11"/>
        <v>817</v>
      </c>
      <c r="X47" s="30">
        <f t="shared" si="6"/>
        <v>1686</v>
      </c>
      <c r="Y47" s="25"/>
      <c r="Z47" s="29">
        <v>103</v>
      </c>
      <c r="AA47" s="30">
        <f t="shared" si="12"/>
        <v>1</v>
      </c>
      <c r="AB47" s="30">
        <f t="shared" si="12"/>
        <v>3</v>
      </c>
      <c r="AC47" s="30">
        <f t="shared" si="8"/>
        <v>4</v>
      </c>
    </row>
    <row r="48" spans="1:29" ht="12" customHeight="1">
      <c r="A48" s="61">
        <v>43</v>
      </c>
      <c r="B48" s="62">
        <v>852</v>
      </c>
      <c r="C48" s="62">
        <v>787</v>
      </c>
      <c r="D48" s="62">
        <f t="shared" si="9"/>
        <v>1639</v>
      </c>
      <c r="E48" s="63"/>
      <c r="F48" s="65">
        <v>104</v>
      </c>
      <c r="G48" s="62">
        <v>0</v>
      </c>
      <c r="H48" s="62">
        <v>6</v>
      </c>
      <c r="I48" s="64">
        <f t="shared" si="1"/>
        <v>6</v>
      </c>
      <c r="J48" s="26"/>
      <c r="K48" s="61">
        <v>43</v>
      </c>
      <c r="L48" s="62">
        <v>27</v>
      </c>
      <c r="M48" s="62">
        <v>28</v>
      </c>
      <c r="N48" s="66">
        <f t="shared" si="2"/>
        <v>55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879</v>
      </c>
      <c r="W48" s="30">
        <f t="shared" si="11"/>
        <v>815</v>
      </c>
      <c r="X48" s="30">
        <f t="shared" si="6"/>
        <v>1694</v>
      </c>
      <c r="Y48" s="25"/>
      <c r="Z48" s="29">
        <v>104</v>
      </c>
      <c r="AA48" s="30">
        <f t="shared" si="12"/>
        <v>0</v>
      </c>
      <c r="AB48" s="30">
        <f t="shared" si="12"/>
        <v>6</v>
      </c>
      <c r="AC48" s="30">
        <f t="shared" si="8"/>
        <v>6</v>
      </c>
    </row>
    <row r="49" spans="1:29" ht="12" customHeight="1">
      <c r="A49" s="61">
        <v>44</v>
      </c>
      <c r="B49" s="62">
        <v>872</v>
      </c>
      <c r="C49" s="62">
        <v>772</v>
      </c>
      <c r="D49" s="62">
        <f t="shared" si="9"/>
        <v>1644</v>
      </c>
      <c r="E49" s="63"/>
      <c r="F49" s="65">
        <v>105</v>
      </c>
      <c r="G49" s="62">
        <v>0</v>
      </c>
      <c r="H49" s="62">
        <v>3</v>
      </c>
      <c r="I49" s="64">
        <f t="shared" si="1"/>
        <v>3</v>
      </c>
      <c r="J49" s="26"/>
      <c r="K49" s="61">
        <v>44</v>
      </c>
      <c r="L49" s="62">
        <v>17</v>
      </c>
      <c r="M49" s="62">
        <v>21</v>
      </c>
      <c r="N49" s="66">
        <f t="shared" si="2"/>
        <v>38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889</v>
      </c>
      <c r="W49" s="30">
        <f t="shared" si="11"/>
        <v>793</v>
      </c>
      <c r="X49" s="30">
        <f t="shared" si="6"/>
        <v>1682</v>
      </c>
      <c r="Y49" s="25"/>
      <c r="Z49" s="31">
        <v>105</v>
      </c>
      <c r="AA49" s="32">
        <f t="shared" si="12"/>
        <v>0</v>
      </c>
      <c r="AB49" s="32">
        <f t="shared" si="12"/>
        <v>3</v>
      </c>
      <c r="AC49" s="32">
        <f t="shared" si="8"/>
        <v>3</v>
      </c>
    </row>
    <row r="50" spans="1:29" ht="12" customHeight="1">
      <c r="A50" s="61">
        <v>45</v>
      </c>
      <c r="B50" s="62">
        <v>869</v>
      </c>
      <c r="C50" s="62">
        <v>824</v>
      </c>
      <c r="D50" s="62">
        <f t="shared" si="9"/>
        <v>1693</v>
      </c>
      <c r="E50" s="63"/>
      <c r="F50" s="65">
        <v>106</v>
      </c>
      <c r="G50" s="62">
        <v>0</v>
      </c>
      <c r="H50" s="62">
        <v>0</v>
      </c>
      <c r="I50" s="64">
        <f t="shared" si="1"/>
        <v>0</v>
      </c>
      <c r="J50" s="26"/>
      <c r="K50" s="61">
        <v>45</v>
      </c>
      <c r="L50" s="62">
        <v>23</v>
      </c>
      <c r="M50" s="62">
        <v>40</v>
      </c>
      <c r="N50" s="66">
        <f t="shared" si="2"/>
        <v>63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892</v>
      </c>
      <c r="W50" s="37">
        <f t="shared" si="11"/>
        <v>864</v>
      </c>
      <c r="X50" s="37">
        <f t="shared" si="6"/>
        <v>1756</v>
      </c>
      <c r="Y50" s="25"/>
      <c r="Z50" s="33">
        <v>106</v>
      </c>
      <c r="AA50" s="28">
        <f t="shared" si="12"/>
        <v>0</v>
      </c>
      <c r="AB50" s="28">
        <f t="shared" si="12"/>
        <v>0</v>
      </c>
      <c r="AC50" s="28">
        <f t="shared" si="8"/>
        <v>0</v>
      </c>
    </row>
    <row r="51" spans="1:29" ht="12" customHeight="1">
      <c r="A51" s="61">
        <v>46</v>
      </c>
      <c r="B51" s="62">
        <v>862</v>
      </c>
      <c r="C51" s="62">
        <v>785</v>
      </c>
      <c r="D51" s="62">
        <f t="shared" si="9"/>
        <v>1647</v>
      </c>
      <c r="E51" s="63"/>
      <c r="F51" s="65">
        <v>107</v>
      </c>
      <c r="G51" s="62">
        <v>0</v>
      </c>
      <c r="H51" s="62">
        <v>3</v>
      </c>
      <c r="I51" s="64">
        <f t="shared" si="1"/>
        <v>3</v>
      </c>
      <c r="J51" s="26"/>
      <c r="K51" s="61">
        <v>46</v>
      </c>
      <c r="L51" s="62">
        <v>26</v>
      </c>
      <c r="M51" s="62">
        <v>28</v>
      </c>
      <c r="N51" s="66">
        <f t="shared" si="2"/>
        <v>54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888</v>
      </c>
      <c r="W51" s="34">
        <f t="shared" si="11"/>
        <v>813</v>
      </c>
      <c r="X51" s="34">
        <f t="shared" si="6"/>
        <v>1701</v>
      </c>
      <c r="Y51" s="25"/>
      <c r="Z51" s="29">
        <v>107</v>
      </c>
      <c r="AA51" s="30">
        <f t="shared" si="12"/>
        <v>0</v>
      </c>
      <c r="AB51" s="30">
        <f t="shared" si="12"/>
        <v>3</v>
      </c>
      <c r="AC51" s="30">
        <f t="shared" si="8"/>
        <v>3</v>
      </c>
    </row>
    <row r="52" spans="1:29" ht="12" customHeight="1">
      <c r="A52" s="61">
        <v>47</v>
      </c>
      <c r="B52" s="62">
        <v>827</v>
      </c>
      <c r="C52" s="62">
        <v>763</v>
      </c>
      <c r="D52" s="62">
        <f t="shared" si="9"/>
        <v>1590</v>
      </c>
      <c r="E52" s="63"/>
      <c r="F52" s="65">
        <v>108</v>
      </c>
      <c r="G52" s="62">
        <v>0</v>
      </c>
      <c r="H52" s="62">
        <v>0</v>
      </c>
      <c r="I52" s="64">
        <f t="shared" si="1"/>
        <v>0</v>
      </c>
      <c r="J52" s="26"/>
      <c r="K52" s="61">
        <v>47</v>
      </c>
      <c r="L52" s="62">
        <v>19</v>
      </c>
      <c r="M52" s="62">
        <v>24</v>
      </c>
      <c r="N52" s="66">
        <f t="shared" si="2"/>
        <v>43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846</v>
      </c>
      <c r="W52" s="30">
        <f t="shared" si="11"/>
        <v>787</v>
      </c>
      <c r="X52" s="30">
        <f t="shared" si="6"/>
        <v>1633</v>
      </c>
      <c r="Y52" s="25"/>
      <c r="Z52" s="29">
        <v>108</v>
      </c>
      <c r="AA52" s="30">
        <f t="shared" si="12"/>
        <v>0</v>
      </c>
      <c r="AB52" s="30">
        <f t="shared" si="12"/>
        <v>0</v>
      </c>
      <c r="AC52" s="30">
        <f t="shared" si="8"/>
        <v>0</v>
      </c>
    </row>
    <row r="53" spans="1:29" ht="12" customHeight="1">
      <c r="A53" s="61">
        <v>48</v>
      </c>
      <c r="B53" s="62">
        <v>762</v>
      </c>
      <c r="C53" s="62">
        <v>672</v>
      </c>
      <c r="D53" s="62">
        <f t="shared" si="9"/>
        <v>1434</v>
      </c>
      <c r="E53" s="63"/>
      <c r="F53" s="65">
        <v>109</v>
      </c>
      <c r="G53" s="62">
        <v>0</v>
      </c>
      <c r="H53" s="62">
        <v>0</v>
      </c>
      <c r="I53" s="64">
        <f t="shared" si="1"/>
        <v>0</v>
      </c>
      <c r="J53" s="26"/>
      <c r="K53" s="61">
        <v>48</v>
      </c>
      <c r="L53" s="62">
        <v>24</v>
      </c>
      <c r="M53" s="62">
        <v>23</v>
      </c>
      <c r="N53" s="66">
        <f t="shared" si="2"/>
        <v>47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786</v>
      </c>
      <c r="W53" s="30">
        <f t="shared" si="11"/>
        <v>695</v>
      </c>
      <c r="X53" s="30">
        <f t="shared" si="6"/>
        <v>1481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62">
        <v>751</v>
      </c>
      <c r="C54" s="62">
        <v>750</v>
      </c>
      <c r="D54" s="62">
        <f t="shared" si="9"/>
        <v>1501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11</v>
      </c>
      <c r="M54" s="62">
        <v>22</v>
      </c>
      <c r="N54" s="66">
        <f t="shared" si="2"/>
        <v>33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762</v>
      </c>
      <c r="W54" s="30">
        <f t="shared" si="11"/>
        <v>772</v>
      </c>
      <c r="X54" s="30">
        <f t="shared" si="6"/>
        <v>1534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739</v>
      </c>
      <c r="C55" s="62">
        <v>756</v>
      </c>
      <c r="D55" s="62">
        <f t="shared" si="9"/>
        <v>1495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21</v>
      </c>
      <c r="M55" s="62">
        <v>32</v>
      </c>
      <c r="N55" s="66">
        <f t="shared" si="2"/>
        <v>53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760</v>
      </c>
      <c r="W55" s="37">
        <f t="shared" si="11"/>
        <v>788</v>
      </c>
      <c r="X55" s="37">
        <f t="shared" si="6"/>
        <v>1548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699</v>
      </c>
      <c r="C56" s="62">
        <v>584</v>
      </c>
      <c r="D56" s="62">
        <f t="shared" si="9"/>
        <v>1283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19</v>
      </c>
      <c r="M56" s="62">
        <v>22</v>
      </c>
      <c r="N56" s="66">
        <f t="shared" si="2"/>
        <v>41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718</v>
      </c>
      <c r="W56" s="34">
        <f t="shared" si="11"/>
        <v>606</v>
      </c>
      <c r="X56" s="34">
        <f t="shared" si="6"/>
        <v>1324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647</v>
      </c>
      <c r="C57" s="62">
        <v>664</v>
      </c>
      <c r="D57" s="62">
        <f t="shared" si="9"/>
        <v>1311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16</v>
      </c>
      <c r="M57" s="62">
        <v>14</v>
      </c>
      <c r="N57" s="66">
        <f t="shared" si="2"/>
        <v>30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663</v>
      </c>
      <c r="W57" s="30">
        <f t="shared" si="11"/>
        <v>678</v>
      </c>
      <c r="X57" s="30">
        <f t="shared" si="6"/>
        <v>1341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681</v>
      </c>
      <c r="C58" s="62">
        <v>698</v>
      </c>
      <c r="D58" s="62">
        <f t="shared" si="9"/>
        <v>1379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22</v>
      </c>
      <c r="M58" s="62">
        <v>24</v>
      </c>
      <c r="N58" s="66">
        <f t="shared" si="2"/>
        <v>46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703</v>
      </c>
      <c r="W58" s="30">
        <f t="shared" si="11"/>
        <v>722</v>
      </c>
      <c r="X58" s="30">
        <f t="shared" si="6"/>
        <v>1425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709</v>
      </c>
      <c r="C59" s="62">
        <v>669</v>
      </c>
      <c r="D59" s="62">
        <f t="shared" si="9"/>
        <v>1378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18</v>
      </c>
      <c r="M59" s="62">
        <v>10</v>
      </c>
      <c r="N59" s="66">
        <f t="shared" si="2"/>
        <v>28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727</v>
      </c>
      <c r="W59" s="30">
        <f t="shared" si="11"/>
        <v>679</v>
      </c>
      <c r="X59" s="30">
        <f t="shared" si="6"/>
        <v>1406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645</v>
      </c>
      <c r="C60" s="62">
        <v>682</v>
      </c>
      <c r="D60" s="62">
        <f t="shared" si="9"/>
        <v>1327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18</v>
      </c>
      <c r="M60" s="62">
        <v>21</v>
      </c>
      <c r="N60" s="66">
        <f t="shared" si="2"/>
        <v>39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663</v>
      </c>
      <c r="W60" s="37">
        <f t="shared" si="11"/>
        <v>703</v>
      </c>
      <c r="X60" s="37">
        <f t="shared" si="6"/>
        <v>1366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635</v>
      </c>
      <c r="C61" s="62">
        <v>607</v>
      </c>
      <c r="D61" s="62">
        <f t="shared" si="9"/>
        <v>1242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22</v>
      </c>
      <c r="M61" s="62">
        <v>11</v>
      </c>
      <c r="N61" s="66">
        <f t="shared" si="2"/>
        <v>33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657</v>
      </c>
      <c r="W61" s="34">
        <f t="shared" si="11"/>
        <v>618</v>
      </c>
      <c r="X61" s="34">
        <f t="shared" si="6"/>
        <v>1275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657</v>
      </c>
      <c r="C62" s="62">
        <v>643</v>
      </c>
      <c r="D62" s="62">
        <f t="shared" si="9"/>
        <v>1300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11</v>
      </c>
      <c r="M62" s="62">
        <v>15</v>
      </c>
      <c r="N62" s="66">
        <f t="shared" si="2"/>
        <v>26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668</v>
      </c>
      <c r="W62" s="30">
        <f t="shared" si="11"/>
        <v>658</v>
      </c>
      <c r="X62" s="30">
        <f t="shared" si="6"/>
        <v>1326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665</v>
      </c>
      <c r="C63" s="62">
        <v>657</v>
      </c>
      <c r="D63" s="62">
        <f t="shared" si="9"/>
        <v>1322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15</v>
      </c>
      <c r="M63" s="62">
        <v>14</v>
      </c>
      <c r="N63" s="66">
        <f t="shared" si="2"/>
        <v>29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680</v>
      </c>
      <c r="W63" s="30">
        <f t="shared" si="11"/>
        <v>671</v>
      </c>
      <c r="X63" s="30">
        <f t="shared" si="6"/>
        <v>1351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697</v>
      </c>
      <c r="C64" s="62">
        <v>685</v>
      </c>
      <c r="D64" s="62">
        <f t="shared" si="9"/>
        <v>1382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12</v>
      </c>
      <c r="M64" s="62">
        <v>9</v>
      </c>
      <c r="N64" s="66">
        <f t="shared" si="2"/>
        <v>21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709</v>
      </c>
      <c r="W64" s="30">
        <f t="shared" si="11"/>
        <v>694</v>
      </c>
      <c r="X64" s="30">
        <f t="shared" si="6"/>
        <v>1403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644</v>
      </c>
      <c r="C65" s="62">
        <v>657</v>
      </c>
      <c r="D65" s="62">
        <f t="shared" si="9"/>
        <v>1301</v>
      </c>
      <c r="E65" s="63"/>
      <c r="F65" s="76" t="s">
        <v>266</v>
      </c>
      <c r="G65" s="68">
        <f>SUM(B5:B65,G5:G64,)</f>
        <v>55325</v>
      </c>
      <c r="H65" s="68">
        <f>SUM(C5:C65,H5:H64)</f>
        <v>56195</v>
      </c>
      <c r="I65" s="73">
        <f>SUM(D5:D65,I5:I64)</f>
        <v>111520</v>
      </c>
      <c r="J65" s="74"/>
      <c r="K65" s="61">
        <v>60</v>
      </c>
      <c r="L65" s="62">
        <v>15</v>
      </c>
      <c r="M65" s="62">
        <v>9</v>
      </c>
      <c r="N65" s="66">
        <f t="shared" si="2"/>
        <v>24</v>
      </c>
      <c r="O65" s="7"/>
      <c r="P65" s="69" t="s">
        <v>265</v>
      </c>
      <c r="Q65" s="70">
        <f>SUM(L5:L65,Q5:Q64)</f>
        <v>1639</v>
      </c>
      <c r="R65" s="70">
        <f>SUM(M5:M65,R5:R64)</f>
        <v>1370</v>
      </c>
      <c r="S65" s="71">
        <f>SUM(N5:N65,S5:S64)</f>
        <v>3009</v>
      </c>
      <c r="T65" s="26"/>
      <c r="U65" s="39">
        <v>60</v>
      </c>
      <c r="V65" s="37">
        <f t="shared" si="10"/>
        <v>659</v>
      </c>
      <c r="W65" s="37">
        <f t="shared" si="11"/>
        <v>666</v>
      </c>
      <c r="X65" s="37">
        <f t="shared" si="6"/>
        <v>1325</v>
      </c>
      <c r="Y65" s="25"/>
      <c r="Z65" s="42" t="s">
        <v>266</v>
      </c>
      <c r="AA65" s="40">
        <f>SUM(AA5:AA64,V5:V65)</f>
        <v>56964</v>
      </c>
      <c r="AB65" s="40">
        <f>SUM(AB5:AB64,W5:W65)</f>
        <v>57565</v>
      </c>
      <c r="AC65" s="41">
        <f>SUM(AC5:AC64,X5:X65)</f>
        <v>114529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2017-02-28T10:12:36Z</cp:lastPrinted>
  <dcterms:created xsi:type="dcterms:W3CDTF">2007-06-07T06:35:29Z</dcterms:created>
  <dcterms:modified xsi:type="dcterms:W3CDTF">2018-05-07T04:08:49Z</dcterms:modified>
  <cp:category/>
  <cp:version/>
  <cp:contentType/>
  <cp:contentStatus/>
</cp:coreProperties>
</file>