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4年4月1日支所別集計" sheetId="1" r:id="rId1"/>
    <sheet name="令和4年4月1日町別人口" sheetId="2" r:id="rId2"/>
    <sheet name="令和4年4月1日年齢別人口" sheetId="3" r:id="rId3"/>
  </sheets>
  <definedNames>
    <definedName name="_xlnm.Print_Area" localSheetId="0">'令和4年4月1日支所別集計'!$A$1:$F$54</definedName>
    <definedName name="_xlnm.Print_Titles" localSheetId="1">'令和4年4月1日町別人口'!$4:$4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<sst xmlns="http://schemas.openxmlformats.org/spreadsheetml/2006/main" count="384" uniqueCount="289">
  <si>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</si>
  <si>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</si>
  <si>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</si>
  <si>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</si>
  <si>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</si>
  <si>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</si>
  <si>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</si>
  <si>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</si>
  <si>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</si>
  <si>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</si>
  <si>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</si>
  <si>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</si>
  <si>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</si>
  <si>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</si>
  <si>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</si>
  <si>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</si>
  <si>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</si>
  <si>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</si>
  <si>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</si>
  <si>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</si>
  <si>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</si>
  <si>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</si>
  <si>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</si>
  <si>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</si>
  <si>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</si>
  <si>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</si>
  <si>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</si>
  <si>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</si>
  <si>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</si>
  <si>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</si>
  <si>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</si>
  <si>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</si>
  <si>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</si>
  <si>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</si>
  <si>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</si>
  <si>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</si>
  <si>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</si>
  <si>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</si>
  <si>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</si>
  <si>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</si>
  <si>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</si>
  <si>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</si>
  <si>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</si>
  <si>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</si>
  <si>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</si>
  <si>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</si>
  <si>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</si>
  <si>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</si>
  <si>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</si>
  <si>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</si>
  <si>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</si>
  <si>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</si>
  <si>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</si>
  <si>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</si>
  <si>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</si>
  <si>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</si>
  <si>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</si>
  <si>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</si>
  <si>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</si>
  <si>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</si>
  <si>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</si>
  <si>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</si>
  <si>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</si>
  <si>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</si>
  <si>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</si>
  <si>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</si>
  <si>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</si>
  <si>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</si>
  <si>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</si>
  <si>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</si>
  <si>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</si>
  <si>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</si>
  <si>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</si>
  <si>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</si>
  <si>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</si>
  <si>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</si>
  <si>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</si>
  <si>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</si>
  <si>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</si>
  <si>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</si>
  <si>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</si>
  <si>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</si>
  <si>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</si>
  <si>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</si>
  <si>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</si>
  <si>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</si>
  <si>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</si>
  <si>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</si>
  <si>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</si>
  <si>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</si>
  <si>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</si>
  <si>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</si>
  <si>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</si>
  <si>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</si>
  <si>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</si>
  <si>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</si>
  <si>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</si>
  <si>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</si>
  <si>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</si>
  <si>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</si>
  <si>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</si>
  <si>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</si>
  <si>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</si>
  <si>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</si>
  <si>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</si>
  <si>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</si>
  <si>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</si>
  <si>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</si>
  <si>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</si>
  <si>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</si>
  <si>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</si>
  <si>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</si>
  <si>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</si>
  <si>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</si>
  <si>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</si>
  <si>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</si>
  <si>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</si>
  <si>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</si>
  <si>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</si>
  <si>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</si>
  <si>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</si>
  <si>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</si>
  <si>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</si>
  <si>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</si>
  <si>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</si>
  <si>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</si>
  <si>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</si>
  <si>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</si>
  <si>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</si>
  <si>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</si>
  <si>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</si>
  <si>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</si>
  <si>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</si>
  <si>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</si>
  <si>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</si>
  <si>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</si>
  <si>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</si>
  <si>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</si>
  <si>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</si>
  <si>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</si>
  <si>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</si>
  <si>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</si>
  <si>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</si>
  <si>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</si>
  <si>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</si>
  <si>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</si>
  <si>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</si>
  <si>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</si>
  <si>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</si>
  <si>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</si>
  <si>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</si>
  <si>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</si>
  <si>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</si>
  <si>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</si>
  <si>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</si>
  <si>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</si>
  <si>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</si>
  <si>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</si>
  <si>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</si>
  <si>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</si>
  <si>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</si>
  <si>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</si>
  <si>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</si>
  <si>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</si>
  <si>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</si>
  <si>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</si>
  <si>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</si>
  <si>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</si>
  <si>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</si>
  <si>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</si>
  <si>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</si>
  <si>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</si>
  <si>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</si>
  <si>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</si>
  <si>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</si>
  <si>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</si>
  <si>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</si>
  <si>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</si>
  <si>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</si>
  <si>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</si>
  <si>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</si>
  <si>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</si>
  <si>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</si>
  <si>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</si>
  <si>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</si>
  <si>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</si>
  <si>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</si>
  <si>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</si>
  <si>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</si>
  <si>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</si>
  <si>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</si>
  <si>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</si>
  <si>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</si>
  <si>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</si>
  <si>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</si>
  <si>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</si>
  <si>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</si>
  <si>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</si>
  <si>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</si>
  <si>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</si>
  <si>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</si>
  <si>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</si>
  <si>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</si>
  <si>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</si>
  <si>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</si>
  <si>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</si>
  <si>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</si>
  <si>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</si>
  <si>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</si>
  <si>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</si>
  <si>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</si>
  <si>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</si>
  <si>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</si>
  <si>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</si>
  <si>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</si>
  <si>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</si>
  <si>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</si>
  <si>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</si>
  <si>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</si>
  <si>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</si>
  <si>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</si>
  <si>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</si>
  <si>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</si>
  <si>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</si>
  <si>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</si>
  <si>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</si>
  <si>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</si>
  <si>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</si>
  <si>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</si>
  <si>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</si>
  <si>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</si>
  <si>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</si>
  <si>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</si>
  <si>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</si>
  <si>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</si>
  <si>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</si>
  <si>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</si>
  <si>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</si>
  <si>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</si>
  <si>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</si>
  <si>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</si>
  <si>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</si>
  <si>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</si>
  <si>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</si>
  <si>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</si>
  <si>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</si>
  <si>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</si>
  <si>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</si>
  <si>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</si>
  <si>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</si>
  <si>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</si>
  <si>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</si>
  <si>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</si>
  <si>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</si>
  <si>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</si>
  <si>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</si>
  <si>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</si>
  <si>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</si>
  <si>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</si>
  <si>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</si>
  <si>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</si>
  <si>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</si>
  <si>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</si>
  <si>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</si>
  <si>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</si>
  <si>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</si>
  <si>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</si>
  <si>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</si>
  <si>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</si>
  <si>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</si>
  <si>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</si>
  <si>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</si>
  <si>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</si>
  <si>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</si>
  <si>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</si>
  <si>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</si>
  <si>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</si>
  <si>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</si>
  <si>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</si>
  <si>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</si>
  <si>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</si>
  <si>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</si>
  <si>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</si>
  <si>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</si>
  <si>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</si>
  <si>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</si>
  <si>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</si>
  <si>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</si>
  <si>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ＭＳ Ｐゴシック"/>
        <family val="3"/>
      </rPr>
      <t>4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ＭＳ Ｐゴシック"/>
        <family val="3"/>
      </rPr>
      <t>4</t>
    </r>
    <r>
      <rPr>
        <sz val="12"/>
        <color indexed="8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</si>
</sst>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7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328" applyFont="1" applyAlignment="1">
      <alignment horizontal="center"/>
    </xf>
    <xf numFmtId="38" fontId="0" fillId="0" borderId="0" xfId="1328" applyAlignment="1">
      <alignment vertical="center"/>
    </xf>
    <xf numFmtId="38" fontId="0" fillId="0" borderId="0" xfId="1328" applyBorder="1" applyAlignment="1">
      <alignment vertical="center"/>
    </xf>
    <xf numFmtId="38" fontId="0" fillId="0" borderId="10" xfId="1328" applyBorder="1" applyAlignment="1">
      <alignment horizontal="center" vertical="center"/>
    </xf>
    <xf numFmtId="38" fontId="0" fillId="0" borderId="11" xfId="1328" applyBorder="1" applyAlignment="1">
      <alignment horizontal="center" vertical="center"/>
    </xf>
    <xf numFmtId="38" fontId="0" fillId="0" borderId="12" xfId="1328" applyBorder="1" applyAlignment="1">
      <alignment horizontal="center" vertical="center"/>
    </xf>
    <xf numFmtId="0" fontId="0" fillId="0" borderId="0" xfId="1700">
      <alignment/>
      <protection/>
    </xf>
    <xf numFmtId="0" fontId="0" fillId="0" borderId="0" xfId="1701">
      <alignment/>
      <protection/>
    </xf>
    <xf numFmtId="0" fontId="1" fillId="0" borderId="0" xfId="1700" applyFont="1">
      <alignment/>
      <protection/>
    </xf>
    <xf numFmtId="0" fontId="0" fillId="0" borderId="0" xfId="1700" applyFont="1">
      <alignment/>
      <protection/>
    </xf>
    <xf numFmtId="0" fontId="4" fillId="0" borderId="0" xfId="1701" applyFont="1" applyAlignment="1">
      <alignment/>
      <protection/>
    </xf>
    <xf numFmtId="0" fontId="5" fillId="0" borderId="0" xfId="1701" applyFont="1" applyAlignment="1">
      <alignment horizontal="right"/>
      <protection/>
    </xf>
    <xf numFmtId="0" fontId="1" fillId="0" borderId="0" xfId="170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700" applyBorder="1" applyAlignment="1">
      <alignment horizontal="center" vertical="center"/>
      <protection/>
    </xf>
    <xf numFmtId="0" fontId="0" fillId="0" borderId="0" xfId="170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700" applyBorder="1" applyAlignment="1">
      <alignment horizontal="center" vertical="center"/>
      <protection/>
    </xf>
    <xf numFmtId="38" fontId="0" fillId="0" borderId="0" xfId="1328" applyBorder="1" applyAlignment="1">
      <alignment vertical="center"/>
    </xf>
    <xf numFmtId="38" fontId="0" fillId="0" borderId="0" xfId="1328" applyFont="1" applyAlignment="1">
      <alignment vertical="center"/>
    </xf>
    <xf numFmtId="38" fontId="3" fillId="0" borderId="0" xfId="1328" applyFont="1" applyBorder="1" applyAlignment="1">
      <alignment vertical="center"/>
    </xf>
    <xf numFmtId="0" fontId="0" fillId="0" borderId="0" xfId="170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700" applyBorder="1" applyAlignment="1">
      <alignment horizontal="right" vertical="center"/>
      <protection/>
    </xf>
    <xf numFmtId="177" fontId="0" fillId="0" borderId="14" xfId="1700" applyNumberFormat="1" applyBorder="1" applyAlignment="1">
      <alignment horizontal="right" vertical="center"/>
      <protection/>
    </xf>
    <xf numFmtId="0" fontId="0" fillId="0" borderId="15" xfId="1700" applyBorder="1" applyAlignment="1">
      <alignment horizontal="right" vertical="center"/>
      <protection/>
    </xf>
    <xf numFmtId="177" fontId="0" fillId="0" borderId="15" xfId="1700" applyNumberFormat="1" applyBorder="1" applyAlignment="1">
      <alignment horizontal="right" vertical="center"/>
      <protection/>
    </xf>
    <xf numFmtId="0" fontId="0" fillId="0" borderId="16" xfId="1700" applyBorder="1" applyAlignment="1">
      <alignment horizontal="right" vertical="center"/>
      <protection/>
    </xf>
    <xf numFmtId="177" fontId="0" fillId="0" borderId="17" xfId="1700" applyNumberFormat="1" applyBorder="1" applyAlignment="1">
      <alignment horizontal="right" vertical="center"/>
      <protection/>
    </xf>
    <xf numFmtId="0" fontId="0" fillId="0" borderId="18" xfId="1700" applyBorder="1" applyAlignment="1">
      <alignment horizontal="right" vertical="center"/>
      <protection/>
    </xf>
    <xf numFmtId="177" fontId="0" fillId="0" borderId="18" xfId="1700" applyNumberFormat="1" applyBorder="1" applyAlignment="1">
      <alignment horizontal="right" vertical="center"/>
      <protection/>
    </xf>
    <xf numFmtId="0" fontId="0" fillId="0" borderId="19" xfId="1700" applyBorder="1" applyAlignment="1">
      <alignment horizontal="right" vertical="center"/>
      <protection/>
    </xf>
    <xf numFmtId="0" fontId="0" fillId="0" borderId="20" xfId="1700" applyBorder="1" applyAlignment="1">
      <alignment horizontal="right" vertical="center"/>
      <protection/>
    </xf>
    <xf numFmtId="177" fontId="0" fillId="0" borderId="21" xfId="1700" applyNumberFormat="1" applyBorder="1" applyAlignment="1">
      <alignment horizontal="right" vertical="center"/>
      <protection/>
    </xf>
    <xf numFmtId="0" fontId="0" fillId="0" borderId="17" xfId="1700" applyBorder="1" applyAlignment="1">
      <alignment horizontal="right" vertical="center"/>
      <protection/>
    </xf>
    <xf numFmtId="0" fontId="0" fillId="0" borderId="21" xfId="1700" applyBorder="1" applyAlignment="1">
      <alignment horizontal="right" vertical="center"/>
      <protection/>
    </xf>
    <xf numFmtId="177" fontId="0" fillId="0" borderId="11" xfId="1700" applyNumberFormat="1" applyBorder="1" applyAlignment="1">
      <alignment horizontal="right" vertical="center"/>
      <protection/>
    </xf>
    <xf numFmtId="177" fontId="0" fillId="0" borderId="12" xfId="1700" applyNumberFormat="1" applyBorder="1" applyAlignment="1">
      <alignment horizontal="right" vertical="center"/>
      <protection/>
    </xf>
    <xf numFmtId="0" fontId="0" fillId="0" borderId="22" xfId="170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328" applyBorder="1" applyAlignment="1">
      <alignment/>
    </xf>
    <xf numFmtId="38" fontId="0" fillId="0" borderId="0" xfId="132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328" applyBorder="1" applyAlignment="1">
      <alignment/>
    </xf>
    <xf numFmtId="38" fontId="0" fillId="0" borderId="13" xfId="1328" applyFill="1" applyBorder="1" applyAlignment="1">
      <alignment/>
    </xf>
    <xf numFmtId="38" fontId="0" fillId="0" borderId="13" xfId="1328" applyFont="1" applyBorder="1" applyAlignment="1">
      <alignment/>
    </xf>
    <xf numFmtId="38" fontId="0" fillId="0" borderId="24" xfId="132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700" applyFill="1" applyBorder="1">
      <alignment/>
      <protection/>
    </xf>
    <xf numFmtId="38" fontId="0" fillId="0" borderId="0" xfId="1328" applyFill="1" applyAlignment="1">
      <alignment vertical="center"/>
    </xf>
    <xf numFmtId="0" fontId="0" fillId="0" borderId="0" xfId="1700" applyBorder="1">
      <alignment/>
      <protection/>
    </xf>
    <xf numFmtId="38" fontId="0" fillId="0" borderId="0" xfId="132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328" applyFont="1" applyBorder="1" applyAlignment="1">
      <alignment horizontal="center" vertical="center" shrinkToFit="1"/>
    </xf>
    <xf numFmtId="38" fontId="0" fillId="0" borderId="11" xfId="1328" applyFont="1" applyBorder="1" applyAlignment="1">
      <alignment horizontal="center" vertical="center"/>
    </xf>
    <xf numFmtId="38" fontId="0" fillId="33" borderId="21" xfId="1328" applyFill="1" applyBorder="1" applyAlignment="1">
      <alignment horizontal="right" vertical="center"/>
    </xf>
    <xf numFmtId="38" fontId="0" fillId="33" borderId="24" xfId="1328" applyFill="1" applyBorder="1" applyAlignment="1">
      <alignment horizontal="right" vertical="center"/>
    </xf>
    <xf numFmtId="0" fontId="0" fillId="0" borderId="13" xfId="1703" applyBorder="1">
      <alignment/>
      <protection/>
    </xf>
    <xf numFmtId="177" fontId="0" fillId="0" borderId="13" xfId="1703" applyNumberFormat="1" applyBorder="1">
      <alignment/>
      <protection/>
    </xf>
    <xf numFmtId="0" fontId="0" fillId="0" borderId="0" xfId="1703">
      <alignment/>
      <protection/>
    </xf>
    <xf numFmtId="3" fontId="0" fillId="0" borderId="13" xfId="1703" applyNumberFormat="1" applyBorder="1">
      <alignment/>
      <protection/>
    </xf>
    <xf numFmtId="0" fontId="0" fillId="0" borderId="13" xfId="1700" applyBorder="1">
      <alignment/>
      <protection/>
    </xf>
    <xf numFmtId="177" fontId="0" fillId="0" borderId="13" xfId="1700" applyNumberFormat="1" applyBorder="1">
      <alignment/>
      <protection/>
    </xf>
    <xf numFmtId="0" fontId="0" fillId="0" borderId="14" xfId="1700" applyBorder="1">
      <alignment/>
      <protection/>
    </xf>
    <xf numFmtId="3" fontId="0" fillId="0" borderId="11" xfId="1703" applyNumberFormat="1" applyBorder="1">
      <alignment/>
      <protection/>
    </xf>
    <xf numFmtId="0" fontId="0" fillId="0" borderId="22" xfId="1700" applyBorder="1">
      <alignment/>
      <protection/>
    </xf>
    <xf numFmtId="177" fontId="0" fillId="0" borderId="11" xfId="1700" applyNumberFormat="1" applyBorder="1">
      <alignment/>
      <protection/>
    </xf>
    <xf numFmtId="177" fontId="0" fillId="0" borderId="12" xfId="1700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70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328" applyBorder="1" applyAlignment="1">
      <alignment horizontal="right" vertical="center"/>
    </xf>
    <xf numFmtId="0" fontId="0" fillId="0" borderId="10" xfId="1703" applyFont="1" applyBorder="1">
      <alignment/>
      <protection/>
    </xf>
    <xf numFmtId="177" fontId="0" fillId="0" borderId="0" xfId="1700" applyNumberFormat="1">
      <alignment/>
      <protection/>
    </xf>
    <xf numFmtId="178" fontId="3" fillId="0" borderId="0" xfId="1328" applyNumberFormat="1" applyFont="1" applyBorder="1" applyAlignment="1">
      <alignment horizontal="center"/>
    </xf>
    <xf numFmtId="178" fontId="3" fillId="0" borderId="0" xfId="1328" applyNumberFormat="1" applyFont="1" applyBorder="1" applyAlignment="1">
      <alignment vertical="center"/>
    </xf>
    <xf numFmtId="178" fontId="3" fillId="0" borderId="0" xfId="1328" applyNumberFormat="1" applyFont="1" applyBorder="1" applyAlignment="1">
      <alignment horizontal="center" vertical="center" wrapText="1"/>
    </xf>
    <xf numFmtId="178" fontId="0" fillId="0" borderId="0" xfId="1328" applyNumberFormat="1" applyAlignment="1">
      <alignment vertical="center"/>
    </xf>
    <xf numFmtId="178" fontId="0" fillId="0" borderId="0" xfId="1328" applyNumberFormat="1" applyBorder="1" applyAlignment="1">
      <alignment vertical="center"/>
    </xf>
    <xf numFmtId="178" fontId="0" fillId="0" borderId="11" xfId="1328" applyNumberFormat="1" applyBorder="1" applyAlignment="1">
      <alignment horizontal="center" vertical="center"/>
    </xf>
    <xf numFmtId="178" fontId="0" fillId="0" borderId="12" xfId="1328" applyNumberFormat="1" applyBorder="1" applyAlignment="1">
      <alignment horizontal="center" vertical="center"/>
    </xf>
    <xf numFmtId="178" fontId="0" fillId="0" borderId="0" xfId="1328" applyNumberFormat="1" applyBorder="1" applyAlignment="1">
      <alignment horizontal="center" vertical="center"/>
    </xf>
    <xf numFmtId="178" fontId="0" fillId="0" borderId="0" xfId="1328" applyNumberFormat="1" applyBorder="1" applyAlignment="1">
      <alignment vertical="center"/>
    </xf>
    <xf numFmtId="178" fontId="0" fillId="0" borderId="29" xfId="132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328" applyNumberFormat="1" applyBorder="1" applyAlignment="1">
      <alignment horizontal="right" vertical="center"/>
    </xf>
    <xf numFmtId="178" fontId="0" fillId="0" borderId="31" xfId="132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328" applyNumberFormat="1" applyFont="1" applyFill="1" applyAlignment="1">
      <alignment vertical="center"/>
    </xf>
    <xf numFmtId="178" fontId="0" fillId="0" borderId="0" xfId="170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702" applyNumberFormat="1" applyFill="1" applyBorder="1">
      <alignment/>
      <protection/>
    </xf>
    <xf numFmtId="178" fontId="0" fillId="0" borderId="0" xfId="132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70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328" applyNumberFormat="1" applyFont="1" applyAlignment="1">
      <alignment vertical="center"/>
    </xf>
    <xf numFmtId="178" fontId="0" fillId="0" borderId="33" xfId="1328" applyNumberFormat="1" applyFill="1" applyBorder="1" applyAlignment="1">
      <alignment horizontal="right" vertical="center" shrinkToFit="1"/>
    </xf>
    <xf numFmtId="178" fontId="0" fillId="0" borderId="34" xfId="1328" applyNumberFormat="1" applyFill="1" applyBorder="1" applyAlignment="1">
      <alignment horizontal="right" vertical="center" shrinkToFit="1"/>
    </xf>
    <xf numFmtId="178" fontId="0" fillId="0" borderId="35" xfId="1328" applyNumberFormat="1" applyFill="1" applyBorder="1" applyAlignment="1">
      <alignment shrinkToFit="1"/>
    </xf>
    <xf numFmtId="178" fontId="0" fillId="0" borderId="33" xfId="1328" applyNumberFormat="1" applyFill="1" applyBorder="1" applyAlignment="1">
      <alignment shrinkToFit="1"/>
    </xf>
    <xf numFmtId="178" fontId="0" fillId="0" borderId="36" xfId="1328" applyNumberFormat="1" applyFill="1" applyBorder="1" applyAlignment="1">
      <alignment shrinkToFit="1"/>
    </xf>
    <xf numFmtId="178" fontId="0" fillId="0" borderId="0" xfId="1328" applyNumberFormat="1" applyFill="1" applyBorder="1" applyAlignment="1">
      <alignment vertical="center" shrinkToFit="1"/>
    </xf>
    <xf numFmtId="178" fontId="0" fillId="0" borderId="37" xfId="1328" applyNumberFormat="1" applyFill="1" applyBorder="1" applyAlignment="1">
      <alignment vertical="center" shrinkToFit="1"/>
    </xf>
    <xf numFmtId="38" fontId="0" fillId="0" borderId="0" xfId="1328" applyBorder="1" applyAlignment="1">
      <alignment vertical="center" shrinkToFit="1"/>
    </xf>
    <xf numFmtId="38" fontId="0" fillId="33" borderId="35" xfId="1328" applyFill="1" applyBorder="1" applyAlignment="1">
      <alignment horizontal="right" vertical="center" shrinkToFit="1"/>
    </xf>
    <xf numFmtId="38" fontId="0" fillId="33" borderId="33" xfId="1328" applyFill="1" applyBorder="1" applyAlignment="1">
      <alignment horizontal="right" vertical="center" shrinkToFit="1"/>
    </xf>
    <xf numFmtId="38" fontId="0" fillId="33" borderId="36" xfId="1328" applyFill="1" applyBorder="1" applyAlignment="1">
      <alignment horizontal="right" vertical="center" shrinkToFit="1"/>
    </xf>
    <xf numFmtId="38" fontId="0" fillId="0" borderId="0" xfId="132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32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328" applyNumberFormat="1" applyFont="1" applyBorder="1" applyAlignment="1">
      <alignment horizontal="center" vertical="center"/>
    </xf>
    <xf numFmtId="178" fontId="0" fillId="0" borderId="12" xfId="1328" applyNumberFormat="1" applyFont="1" applyBorder="1" applyAlignment="1">
      <alignment horizontal="center" vertical="center"/>
    </xf>
    <xf numFmtId="178" fontId="0" fillId="0" borderId="22" xfId="1328" applyNumberFormat="1" applyFont="1" applyBorder="1" applyAlignment="1">
      <alignment horizontal="center" vertical="center"/>
    </xf>
    <xf numFmtId="38" fontId="1" fillId="0" borderId="0" xfId="1328" applyFont="1" applyAlignment="1">
      <alignment/>
    </xf>
    <xf numFmtId="38" fontId="8" fillId="0" borderId="13" xfId="1328" applyFont="1" applyBorder="1" applyAlignment="1">
      <alignment vertical="center"/>
    </xf>
    <xf numFmtId="38" fontId="8" fillId="34" borderId="13" xfId="1328" applyFont="1" applyFill="1" applyBorder="1" applyAlignment="1">
      <alignment vertical="center"/>
    </xf>
    <xf numFmtId="38" fontId="9" fillId="0" borderId="0" xfId="1328" applyFont="1" applyAlignment="1">
      <alignment vertical="center"/>
    </xf>
    <xf numFmtId="38" fontId="8" fillId="0" borderId="13" xfId="1328" applyFont="1" applyBorder="1" applyAlignment="1">
      <alignment horizontal="center" vertical="center"/>
    </xf>
    <xf numFmtId="10" fontId="9" fillId="0" borderId="13" xfId="1122" applyNumberFormat="1" applyFont="1" applyBorder="1" applyAlignment="1">
      <alignment vertical="center"/>
    </xf>
    <xf numFmtId="38" fontId="8" fillId="35" borderId="13" xfId="1328" applyFont="1" applyFill="1" applyBorder="1" applyAlignment="1">
      <alignment vertical="center"/>
    </xf>
    <xf numFmtId="38" fontId="8" fillId="34" borderId="13" xfId="1328" applyFont="1" applyFill="1" applyBorder="1" applyAlignment="1">
      <alignment horizontal="center" vertical="center"/>
    </xf>
    <xf numFmtId="38" fontId="8" fillId="0" borderId="13" xfId="1328" applyFont="1" applyBorder="1" applyAlignment="1" applyProtection="1">
      <alignment vertical="center"/>
      <protection locked="0"/>
    </xf>
    <xf numFmtId="0" fontId="49" fillId="0" borderId="40" xfId="0" applyFont="1" applyBorder="1" applyAlignment="1">
      <alignment vertical="center" shrinkToFit="1"/>
    </xf>
    <xf numFmtId="0" fontId="50" fillId="0" borderId="4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328" applyBorder="1" applyAlignment="1">
      <alignment horizontal="center" vertical="center" shrinkToFit="1"/>
    </xf>
    <xf numFmtId="38" fontId="0" fillId="0" borderId="42" xfId="1328" applyBorder="1" applyAlignment="1">
      <alignment horizontal="center" vertical="center" shrinkToFit="1"/>
    </xf>
    <xf numFmtId="178" fontId="3" fillId="0" borderId="0" xfId="1328" applyNumberFormat="1" applyFont="1" applyBorder="1" applyAlignment="1">
      <alignment horizontal="center"/>
    </xf>
    <xf numFmtId="38" fontId="3" fillId="0" borderId="0" xfId="1328" applyFont="1" applyBorder="1" applyAlignment="1">
      <alignment horizontal="center"/>
    </xf>
    <xf numFmtId="38" fontId="1" fillId="0" borderId="0" xfId="1328" applyFont="1" applyAlignment="1">
      <alignment horizontal="center"/>
    </xf>
    <xf numFmtId="38" fontId="1" fillId="0" borderId="0" xfId="1328" applyFont="1" applyAlignment="1">
      <alignment horizontal="center" shrinkToFit="1"/>
    </xf>
    <xf numFmtId="0" fontId="1" fillId="0" borderId="0" xfId="1700" applyFont="1" applyAlignment="1">
      <alignment vertical="center"/>
      <protection/>
    </xf>
    <xf numFmtId="0" fontId="0" fillId="0" borderId="0" xfId="170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700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73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2 2" xfId="41"/>
    <cellStyle name="20% - アクセント 1 33" xfId="42"/>
    <cellStyle name="20% - アクセント 1 34" xfId="43"/>
    <cellStyle name="20% - アクセント 1 35" xfId="44"/>
    <cellStyle name="20% - アクセント 1 36" xfId="45"/>
    <cellStyle name="20% - アクセント 1 37" xfId="46"/>
    <cellStyle name="20% - アクセント 1 38" xfId="47"/>
    <cellStyle name="20% - アクセント 1 38 2" xfId="48"/>
    <cellStyle name="20% - アクセント 1 39" xfId="49"/>
    <cellStyle name="20% - アクセント 1 4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2 2" xfId="82"/>
    <cellStyle name="20% - アクセント 2 33" xfId="83"/>
    <cellStyle name="20% - アクセント 2 34" xfId="84"/>
    <cellStyle name="20% - アクセント 2 35" xfId="85"/>
    <cellStyle name="20% - アクセント 2 36" xfId="86"/>
    <cellStyle name="20% - アクセント 2 37" xfId="87"/>
    <cellStyle name="20% - アクセント 2 38" xfId="88"/>
    <cellStyle name="20% - アクセント 2 38 2" xfId="89"/>
    <cellStyle name="20% - アクセント 2 39" xfId="90"/>
    <cellStyle name="20% - アクセント 2 4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2 2" xfId="123"/>
    <cellStyle name="20% - アクセント 3 33" xfId="124"/>
    <cellStyle name="20% - アクセント 3 34" xfId="125"/>
    <cellStyle name="20% - アクセント 3 35" xfId="126"/>
    <cellStyle name="20% - アクセント 3 36" xfId="127"/>
    <cellStyle name="20% - アクセント 3 37" xfId="128"/>
    <cellStyle name="20% - アクセント 3 38" xfId="129"/>
    <cellStyle name="20% - アクセント 3 38 2" xfId="130"/>
    <cellStyle name="20% - アクセント 3 39" xfId="131"/>
    <cellStyle name="20% - アクセント 3 4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2 2" xfId="164"/>
    <cellStyle name="20% - アクセント 4 33" xfId="165"/>
    <cellStyle name="20% - アクセント 4 34" xfId="166"/>
    <cellStyle name="20% - アクセント 4 35" xfId="167"/>
    <cellStyle name="20% - アクセント 4 36" xfId="168"/>
    <cellStyle name="20% - アクセント 4 37" xfId="169"/>
    <cellStyle name="20% - アクセント 4 38" xfId="170"/>
    <cellStyle name="20% - アクセント 4 38 2" xfId="171"/>
    <cellStyle name="20% - アクセント 4 39" xfId="172"/>
    <cellStyle name="20% - アクセント 4 4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2 2" xfId="205"/>
    <cellStyle name="20% - アクセント 5 33" xfId="206"/>
    <cellStyle name="20% - アクセント 5 34" xfId="207"/>
    <cellStyle name="20% - アクセント 5 35" xfId="208"/>
    <cellStyle name="20% - アクセント 5 36" xfId="209"/>
    <cellStyle name="20% - アクセント 5 37" xfId="210"/>
    <cellStyle name="20% - アクセント 5 38" xfId="211"/>
    <cellStyle name="20% - アクセント 5 38 2" xfId="212"/>
    <cellStyle name="20% - アクセント 5 39" xfId="213"/>
    <cellStyle name="20% - アクセント 5 4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2 2" xfId="246"/>
    <cellStyle name="20% - アクセント 6 33" xfId="247"/>
    <cellStyle name="20% - アクセント 6 34" xfId="248"/>
    <cellStyle name="20% - アクセント 6 35" xfId="249"/>
    <cellStyle name="20% - アクセント 6 36" xfId="250"/>
    <cellStyle name="20% - アクセント 6 37" xfId="251"/>
    <cellStyle name="20% - アクセント 6 38" xfId="252"/>
    <cellStyle name="20% - アクセント 6 38 2" xfId="253"/>
    <cellStyle name="20% - アクセント 6 39" xfId="254"/>
    <cellStyle name="20% - アクセント 6 4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2 2" xfId="287"/>
    <cellStyle name="40% - アクセント 1 33" xfId="288"/>
    <cellStyle name="40% - アクセント 1 34" xfId="289"/>
    <cellStyle name="40% - アクセント 1 35" xfId="290"/>
    <cellStyle name="40% - アクセント 1 36" xfId="291"/>
    <cellStyle name="40% - アクセント 1 37" xfId="292"/>
    <cellStyle name="40% - アクセント 1 38" xfId="293"/>
    <cellStyle name="40% - アクセント 1 38 2" xfId="294"/>
    <cellStyle name="40% - アクセント 1 39" xfId="295"/>
    <cellStyle name="40% - アクセント 1 4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2 2" xfId="328"/>
    <cellStyle name="40% - アクセント 2 33" xfId="329"/>
    <cellStyle name="40% - アクセント 2 34" xfId="330"/>
    <cellStyle name="40% - アクセント 2 35" xfId="331"/>
    <cellStyle name="40% - アクセント 2 36" xfId="332"/>
    <cellStyle name="40% - アクセント 2 37" xfId="333"/>
    <cellStyle name="40% - アクセント 2 38" xfId="334"/>
    <cellStyle name="40% - アクセント 2 38 2" xfId="335"/>
    <cellStyle name="40% - アクセント 2 39" xfId="336"/>
    <cellStyle name="40% - アクセント 2 4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2 2" xfId="369"/>
    <cellStyle name="40% - アクセント 3 33" xfId="370"/>
    <cellStyle name="40% - アクセント 3 34" xfId="371"/>
    <cellStyle name="40% - アクセント 3 35" xfId="372"/>
    <cellStyle name="40% - アクセント 3 36" xfId="373"/>
    <cellStyle name="40% - アクセント 3 37" xfId="374"/>
    <cellStyle name="40% - アクセント 3 38" xfId="375"/>
    <cellStyle name="40% - アクセント 3 38 2" xfId="376"/>
    <cellStyle name="40% - アクセント 3 39" xfId="377"/>
    <cellStyle name="40% - アクセント 3 4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2 2" xfId="410"/>
    <cellStyle name="40% - アクセント 4 33" xfId="411"/>
    <cellStyle name="40% - アクセント 4 34" xfId="412"/>
    <cellStyle name="40% - アクセント 4 35" xfId="413"/>
    <cellStyle name="40% - アクセント 4 36" xfId="414"/>
    <cellStyle name="40% - アクセント 4 37" xfId="415"/>
    <cellStyle name="40% - アクセント 4 38" xfId="416"/>
    <cellStyle name="40% - アクセント 4 38 2" xfId="417"/>
    <cellStyle name="40% - アクセント 4 39" xfId="418"/>
    <cellStyle name="40% - アクセント 4 4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2 2" xfId="451"/>
    <cellStyle name="40% - アクセント 5 33" xfId="452"/>
    <cellStyle name="40% - アクセント 5 34" xfId="453"/>
    <cellStyle name="40% - アクセント 5 35" xfId="454"/>
    <cellStyle name="40% - アクセント 5 36" xfId="455"/>
    <cellStyle name="40% - アクセント 5 37" xfId="456"/>
    <cellStyle name="40% - アクセント 5 38" xfId="457"/>
    <cellStyle name="40% - アクセント 5 38 2" xfId="458"/>
    <cellStyle name="40% - アクセント 5 39" xfId="459"/>
    <cellStyle name="40% - アクセント 5 4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2 2" xfId="492"/>
    <cellStyle name="40% - アクセント 6 33" xfId="493"/>
    <cellStyle name="40% - アクセント 6 34" xfId="494"/>
    <cellStyle name="40% - アクセント 6 35" xfId="495"/>
    <cellStyle name="40% - アクセント 6 36" xfId="496"/>
    <cellStyle name="40% - アクセント 6 37" xfId="497"/>
    <cellStyle name="40% - アクセント 6 38" xfId="498"/>
    <cellStyle name="40% - アクセント 6 38 2" xfId="499"/>
    <cellStyle name="40% - アクセント 6 39" xfId="500"/>
    <cellStyle name="40% - アクセント 6 4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2 2" xfId="533"/>
    <cellStyle name="60% - アクセント 1 33" xfId="534"/>
    <cellStyle name="60% - アクセント 1 34" xfId="535"/>
    <cellStyle name="60% - アクセント 1 35" xfId="536"/>
    <cellStyle name="60% - アクセント 1 36" xfId="537"/>
    <cellStyle name="60% - アクセント 1 37" xfId="538"/>
    <cellStyle name="60% - アクセント 1 38" xfId="539"/>
    <cellStyle name="60% - アクセント 1 38 2" xfId="540"/>
    <cellStyle name="60% - アクセント 1 39" xfId="541"/>
    <cellStyle name="60% - アクセント 1 4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2 2" xfId="574"/>
    <cellStyle name="60% - アクセント 2 33" xfId="575"/>
    <cellStyle name="60% - アクセント 2 34" xfId="576"/>
    <cellStyle name="60% - アクセント 2 35" xfId="577"/>
    <cellStyle name="60% - アクセント 2 36" xfId="578"/>
    <cellStyle name="60% - アクセント 2 37" xfId="579"/>
    <cellStyle name="60% - アクセント 2 38" xfId="580"/>
    <cellStyle name="60% - アクセント 2 38 2" xfId="581"/>
    <cellStyle name="60% - アクセント 2 39" xfId="582"/>
    <cellStyle name="60% - アクセント 2 4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2 2" xfId="615"/>
    <cellStyle name="60% - アクセント 3 33" xfId="616"/>
    <cellStyle name="60% - アクセント 3 34" xfId="617"/>
    <cellStyle name="60% - アクセント 3 35" xfId="618"/>
    <cellStyle name="60% - アクセント 3 36" xfId="619"/>
    <cellStyle name="60% - アクセント 3 37" xfId="620"/>
    <cellStyle name="60% - アクセント 3 38" xfId="621"/>
    <cellStyle name="60% - アクセント 3 38 2" xfId="622"/>
    <cellStyle name="60% - アクセント 3 39" xfId="623"/>
    <cellStyle name="60% - アクセント 3 4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2 2" xfId="656"/>
    <cellStyle name="60% - アクセント 4 33" xfId="657"/>
    <cellStyle name="60% - アクセント 4 34" xfId="658"/>
    <cellStyle name="60% - アクセント 4 35" xfId="659"/>
    <cellStyle name="60% - アクセント 4 36" xfId="660"/>
    <cellStyle name="60% - アクセント 4 37" xfId="661"/>
    <cellStyle name="60% - アクセント 4 38" xfId="662"/>
    <cellStyle name="60% - アクセント 4 38 2" xfId="663"/>
    <cellStyle name="60% - アクセント 4 39" xfId="664"/>
    <cellStyle name="60% - アクセント 4 4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2 2" xfId="697"/>
    <cellStyle name="60% - アクセント 5 33" xfId="698"/>
    <cellStyle name="60% - アクセント 5 34" xfId="699"/>
    <cellStyle name="60% - アクセント 5 35" xfId="700"/>
    <cellStyle name="60% - アクセント 5 36" xfId="701"/>
    <cellStyle name="60% - アクセント 5 37" xfId="702"/>
    <cellStyle name="60% - アクセント 5 38" xfId="703"/>
    <cellStyle name="60% - アクセント 5 38 2" xfId="704"/>
    <cellStyle name="60% - アクセント 5 39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2 2" xfId="738"/>
    <cellStyle name="60% - アクセント 6 33" xfId="739"/>
    <cellStyle name="60% - アクセント 6 34" xfId="740"/>
    <cellStyle name="60% - アクセント 6 35" xfId="741"/>
    <cellStyle name="60% - アクセント 6 36" xfId="742"/>
    <cellStyle name="60% - アクセント 6 37" xfId="743"/>
    <cellStyle name="60% - アクセント 6 38" xfId="744"/>
    <cellStyle name="60% - アクセント 6 38 2" xfId="745"/>
    <cellStyle name="60% - アクセント 6 39" xfId="746"/>
    <cellStyle name="60% - アクセント 6 4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2 2" xfId="779"/>
    <cellStyle name="アクセント 1 33" xfId="780"/>
    <cellStyle name="アクセント 1 34" xfId="781"/>
    <cellStyle name="アクセント 1 35" xfId="782"/>
    <cellStyle name="アクセント 1 36" xfId="783"/>
    <cellStyle name="アクセント 1 37" xfId="784"/>
    <cellStyle name="アクセント 1 38" xfId="785"/>
    <cellStyle name="アクセント 1 38 2" xfId="786"/>
    <cellStyle name="アクセント 1 39" xfId="787"/>
    <cellStyle name="アクセント 1 4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2 2" xfId="820"/>
    <cellStyle name="アクセント 2 33" xfId="821"/>
    <cellStyle name="アクセント 2 34" xfId="822"/>
    <cellStyle name="アクセント 2 35" xfId="823"/>
    <cellStyle name="アクセント 2 36" xfId="824"/>
    <cellStyle name="アクセント 2 37" xfId="825"/>
    <cellStyle name="アクセント 2 38" xfId="826"/>
    <cellStyle name="アクセント 2 38 2" xfId="827"/>
    <cellStyle name="アクセント 2 39" xfId="828"/>
    <cellStyle name="アクセント 2 4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2 2" xfId="861"/>
    <cellStyle name="アクセント 3 33" xfId="862"/>
    <cellStyle name="アクセント 3 34" xfId="863"/>
    <cellStyle name="アクセント 3 35" xfId="864"/>
    <cellStyle name="アクセント 3 36" xfId="865"/>
    <cellStyle name="アクセント 3 37" xfId="866"/>
    <cellStyle name="アクセント 3 38" xfId="867"/>
    <cellStyle name="アクセント 3 38 2" xfId="868"/>
    <cellStyle name="アクセント 3 39" xfId="869"/>
    <cellStyle name="アクセント 3 4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2 2" xfId="902"/>
    <cellStyle name="アクセント 4 33" xfId="903"/>
    <cellStyle name="アクセント 4 34" xfId="904"/>
    <cellStyle name="アクセント 4 35" xfId="905"/>
    <cellStyle name="アクセント 4 36" xfId="906"/>
    <cellStyle name="アクセント 4 37" xfId="907"/>
    <cellStyle name="アクセント 4 38" xfId="908"/>
    <cellStyle name="アクセント 4 38 2" xfId="909"/>
    <cellStyle name="アクセント 4 39" xfId="910"/>
    <cellStyle name="アクセント 4 4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2 2" xfId="943"/>
    <cellStyle name="アクセント 5 33" xfId="944"/>
    <cellStyle name="アクセント 5 34" xfId="945"/>
    <cellStyle name="アクセント 5 35" xfId="946"/>
    <cellStyle name="アクセント 5 36" xfId="947"/>
    <cellStyle name="アクセント 5 37" xfId="948"/>
    <cellStyle name="アクセント 5 38" xfId="949"/>
    <cellStyle name="アクセント 5 38 2" xfId="950"/>
    <cellStyle name="アクセント 5 39" xfId="951"/>
    <cellStyle name="アクセント 5 4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2 2" xfId="984"/>
    <cellStyle name="アクセント 6 33" xfId="985"/>
    <cellStyle name="アクセント 6 34" xfId="986"/>
    <cellStyle name="アクセント 6 35" xfId="987"/>
    <cellStyle name="アクセント 6 36" xfId="988"/>
    <cellStyle name="アクセント 6 37" xfId="989"/>
    <cellStyle name="アクセント 6 38" xfId="990"/>
    <cellStyle name="アクセント 6 38 2" xfId="991"/>
    <cellStyle name="アクセント 6 39" xfId="992"/>
    <cellStyle name="アクセント 6 4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2 2" xfId="1025"/>
    <cellStyle name="タイトル 33" xfId="1026"/>
    <cellStyle name="タイトル 34" xfId="1027"/>
    <cellStyle name="タイトル 35" xfId="1028"/>
    <cellStyle name="タイトル 36" xfId="1029"/>
    <cellStyle name="タイトル 37" xfId="1030"/>
    <cellStyle name="タイトル 38" xfId="1031"/>
    <cellStyle name="タイトル 38 2" xfId="1032"/>
    <cellStyle name="タイトル 39" xfId="1033"/>
    <cellStyle name="タイトル 4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2 2" xfId="1066"/>
    <cellStyle name="チェック セル 33" xfId="1067"/>
    <cellStyle name="チェック セル 34" xfId="1068"/>
    <cellStyle name="チェック セル 35" xfId="1069"/>
    <cellStyle name="チェック セル 36" xfId="1070"/>
    <cellStyle name="チェック セル 37" xfId="1071"/>
    <cellStyle name="チェック セル 38" xfId="1072"/>
    <cellStyle name="チェック セル 38 2" xfId="1073"/>
    <cellStyle name="チェック セル 39" xfId="1074"/>
    <cellStyle name="チェック セル 4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2 2" xfId="1107"/>
    <cellStyle name="どちらでもない 33" xfId="1108"/>
    <cellStyle name="どちらでもない 34" xfId="1109"/>
    <cellStyle name="どちらでもない 35" xfId="1110"/>
    <cellStyle name="どちらでもない 36" xfId="1111"/>
    <cellStyle name="どちらでもない 37" xfId="1112"/>
    <cellStyle name="どちらでもない 38" xfId="1113"/>
    <cellStyle name="どちらでもない 38 2" xfId="1114"/>
    <cellStyle name="どちらでもない 39" xfId="1115"/>
    <cellStyle name="どちらでもない 4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2 2" xfId="1149"/>
    <cellStyle name="メモ 33" xfId="1150"/>
    <cellStyle name="メモ 34" xfId="1151"/>
    <cellStyle name="メモ 35" xfId="1152"/>
    <cellStyle name="メモ 36" xfId="1153"/>
    <cellStyle name="メモ 37" xfId="1154"/>
    <cellStyle name="メモ 38" xfId="1155"/>
    <cellStyle name="メモ 38 2" xfId="1156"/>
    <cellStyle name="メモ 39" xfId="1157"/>
    <cellStyle name="メモ 4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2 2" xfId="1190"/>
    <cellStyle name="リンク セル 33" xfId="1191"/>
    <cellStyle name="リンク セル 34" xfId="1192"/>
    <cellStyle name="リンク セル 35" xfId="1193"/>
    <cellStyle name="リンク セル 36" xfId="1194"/>
    <cellStyle name="リンク セル 37" xfId="1195"/>
    <cellStyle name="リンク セル 38" xfId="1196"/>
    <cellStyle name="リンク セル 38 2" xfId="1197"/>
    <cellStyle name="リンク セル 39" xfId="1198"/>
    <cellStyle name="リンク セル 4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2 2" xfId="1231"/>
    <cellStyle name="悪い 33" xfId="1232"/>
    <cellStyle name="悪い 34" xfId="1233"/>
    <cellStyle name="悪い 35" xfId="1234"/>
    <cellStyle name="悪い 36" xfId="1235"/>
    <cellStyle name="悪い 37" xfId="1236"/>
    <cellStyle name="悪い 38" xfId="1237"/>
    <cellStyle name="悪い 38 2" xfId="1238"/>
    <cellStyle name="悪い 39" xfId="1239"/>
    <cellStyle name="悪い 4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2 2" xfId="1272"/>
    <cellStyle name="計算 33" xfId="1273"/>
    <cellStyle name="計算 34" xfId="1274"/>
    <cellStyle name="計算 35" xfId="1275"/>
    <cellStyle name="計算 36" xfId="1276"/>
    <cellStyle name="計算 37" xfId="1277"/>
    <cellStyle name="計算 38" xfId="1278"/>
    <cellStyle name="計算 38 2" xfId="1279"/>
    <cellStyle name="計算 39" xfId="1280"/>
    <cellStyle name="計算 4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2 2" xfId="1313"/>
    <cellStyle name="警告文 33" xfId="1314"/>
    <cellStyle name="警告文 34" xfId="1315"/>
    <cellStyle name="警告文 35" xfId="1316"/>
    <cellStyle name="警告文 36" xfId="1317"/>
    <cellStyle name="警告文 37" xfId="1318"/>
    <cellStyle name="警告文 38" xfId="1319"/>
    <cellStyle name="警告文 38 2" xfId="1320"/>
    <cellStyle name="警告文 39" xfId="1321"/>
    <cellStyle name="警告文 4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見出し 1" xfId="1330"/>
    <cellStyle name="見出し 1 10" xfId="1331"/>
    <cellStyle name="見出し 1 11" xfId="1332"/>
    <cellStyle name="見出し 1 12" xfId="1333"/>
    <cellStyle name="見出し 1 13" xfId="1334"/>
    <cellStyle name="見出し 1 14" xfId="1335"/>
    <cellStyle name="見出し 1 15" xfId="1336"/>
    <cellStyle name="見出し 1 16" xfId="1337"/>
    <cellStyle name="見出し 1 17" xfId="1338"/>
    <cellStyle name="見出し 1 18" xfId="1339"/>
    <cellStyle name="見出し 1 19" xfId="1340"/>
    <cellStyle name="見出し 1 2" xfId="1341"/>
    <cellStyle name="見出し 1 20" xfId="1342"/>
    <cellStyle name="見出し 1 21" xfId="1343"/>
    <cellStyle name="見出し 1 22" xfId="1344"/>
    <cellStyle name="見出し 1 23" xfId="1345"/>
    <cellStyle name="見出し 1 24" xfId="1346"/>
    <cellStyle name="見出し 1 25" xfId="1347"/>
    <cellStyle name="見出し 1 26" xfId="1348"/>
    <cellStyle name="見出し 1 27" xfId="1349"/>
    <cellStyle name="見出し 1 28" xfId="1350"/>
    <cellStyle name="見出し 1 29" xfId="1351"/>
    <cellStyle name="見出し 1 3" xfId="1352"/>
    <cellStyle name="見出し 1 30" xfId="1353"/>
    <cellStyle name="見出し 1 31" xfId="1354"/>
    <cellStyle name="見出し 1 32" xfId="1355"/>
    <cellStyle name="見出し 1 32 2" xfId="1356"/>
    <cellStyle name="見出し 1 33" xfId="1357"/>
    <cellStyle name="見出し 1 34" xfId="1358"/>
    <cellStyle name="見出し 1 35" xfId="1359"/>
    <cellStyle name="見出し 1 36" xfId="1360"/>
    <cellStyle name="見出し 1 37" xfId="1361"/>
    <cellStyle name="見出し 1 38" xfId="1362"/>
    <cellStyle name="見出し 1 38 2" xfId="1363"/>
    <cellStyle name="見出し 1 39" xfId="1364"/>
    <cellStyle name="見出し 1 4" xfId="1365"/>
    <cellStyle name="見出し 1 5" xfId="1366"/>
    <cellStyle name="見出し 1 6" xfId="1367"/>
    <cellStyle name="見出し 1 7" xfId="1368"/>
    <cellStyle name="見出し 1 8" xfId="1369"/>
    <cellStyle name="見出し 1 9" xfId="1370"/>
    <cellStyle name="見出し 2" xfId="1371"/>
    <cellStyle name="見出し 2 10" xfId="1372"/>
    <cellStyle name="見出し 2 11" xfId="1373"/>
    <cellStyle name="見出し 2 12" xfId="1374"/>
    <cellStyle name="見出し 2 13" xfId="1375"/>
    <cellStyle name="見出し 2 14" xfId="1376"/>
    <cellStyle name="見出し 2 15" xfId="1377"/>
    <cellStyle name="見出し 2 16" xfId="1378"/>
    <cellStyle name="見出し 2 17" xfId="1379"/>
    <cellStyle name="見出し 2 18" xfId="1380"/>
    <cellStyle name="見出し 2 19" xfId="1381"/>
    <cellStyle name="見出し 2 2" xfId="1382"/>
    <cellStyle name="見出し 2 20" xfId="1383"/>
    <cellStyle name="見出し 2 21" xfId="1384"/>
    <cellStyle name="見出し 2 22" xfId="1385"/>
    <cellStyle name="見出し 2 23" xfId="1386"/>
    <cellStyle name="見出し 2 24" xfId="1387"/>
    <cellStyle name="見出し 2 25" xfId="1388"/>
    <cellStyle name="見出し 2 26" xfId="1389"/>
    <cellStyle name="見出し 2 27" xfId="1390"/>
    <cellStyle name="見出し 2 28" xfId="1391"/>
    <cellStyle name="見出し 2 29" xfId="1392"/>
    <cellStyle name="見出し 2 3" xfId="1393"/>
    <cellStyle name="見出し 2 30" xfId="1394"/>
    <cellStyle name="見出し 2 31" xfId="1395"/>
    <cellStyle name="見出し 2 32" xfId="1396"/>
    <cellStyle name="見出し 2 32 2" xfId="1397"/>
    <cellStyle name="見出し 2 33" xfId="1398"/>
    <cellStyle name="見出し 2 34" xfId="1399"/>
    <cellStyle name="見出し 2 35" xfId="1400"/>
    <cellStyle name="見出し 2 36" xfId="1401"/>
    <cellStyle name="見出し 2 37" xfId="1402"/>
    <cellStyle name="見出し 2 38" xfId="1403"/>
    <cellStyle name="見出し 2 38 2" xfId="1404"/>
    <cellStyle name="見出し 2 39" xfId="1405"/>
    <cellStyle name="見出し 2 4" xfId="1406"/>
    <cellStyle name="見出し 2 5" xfId="1407"/>
    <cellStyle name="見出し 2 6" xfId="1408"/>
    <cellStyle name="見出し 2 7" xfId="1409"/>
    <cellStyle name="見出し 2 8" xfId="1410"/>
    <cellStyle name="見出し 2 9" xfId="1411"/>
    <cellStyle name="見出し 3" xfId="1412"/>
    <cellStyle name="見出し 3 10" xfId="1413"/>
    <cellStyle name="見出し 3 11" xfId="1414"/>
    <cellStyle name="見出し 3 12" xfId="1415"/>
    <cellStyle name="見出し 3 13" xfId="1416"/>
    <cellStyle name="見出し 3 14" xfId="1417"/>
    <cellStyle name="見出し 3 15" xfId="1418"/>
    <cellStyle name="見出し 3 16" xfId="1419"/>
    <cellStyle name="見出し 3 17" xfId="1420"/>
    <cellStyle name="見出し 3 18" xfId="1421"/>
    <cellStyle name="見出し 3 19" xfId="1422"/>
    <cellStyle name="見出し 3 2" xfId="1423"/>
    <cellStyle name="見出し 3 20" xfId="1424"/>
    <cellStyle name="見出し 3 21" xfId="1425"/>
    <cellStyle name="見出し 3 22" xfId="1426"/>
    <cellStyle name="見出し 3 23" xfId="1427"/>
    <cellStyle name="見出し 3 24" xfId="1428"/>
    <cellStyle name="見出し 3 25" xfId="1429"/>
    <cellStyle name="見出し 3 26" xfId="1430"/>
    <cellStyle name="見出し 3 27" xfId="1431"/>
    <cellStyle name="見出し 3 28" xfId="1432"/>
    <cellStyle name="見出し 3 29" xfId="1433"/>
    <cellStyle name="見出し 3 3" xfId="1434"/>
    <cellStyle name="見出し 3 30" xfId="1435"/>
    <cellStyle name="見出し 3 31" xfId="1436"/>
    <cellStyle name="見出し 3 32" xfId="1437"/>
    <cellStyle name="見出し 3 32 2" xfId="1438"/>
    <cellStyle name="見出し 3 33" xfId="1439"/>
    <cellStyle name="見出し 3 34" xfId="1440"/>
    <cellStyle name="見出し 3 35" xfId="1441"/>
    <cellStyle name="見出し 3 36" xfId="1442"/>
    <cellStyle name="見出し 3 37" xfId="1443"/>
    <cellStyle name="見出し 3 38" xfId="1444"/>
    <cellStyle name="見出し 3 38 2" xfId="1445"/>
    <cellStyle name="見出し 3 39" xfId="1446"/>
    <cellStyle name="見出し 3 4" xfId="1447"/>
    <cellStyle name="見出し 3 5" xfId="1448"/>
    <cellStyle name="見出し 3 6" xfId="1449"/>
    <cellStyle name="見出し 3 7" xfId="1450"/>
    <cellStyle name="見出し 3 8" xfId="1451"/>
    <cellStyle name="見出し 3 9" xfId="1452"/>
    <cellStyle name="見出し 4" xfId="1453"/>
    <cellStyle name="見出し 4 10" xfId="1454"/>
    <cellStyle name="見出し 4 11" xfId="1455"/>
    <cellStyle name="見出し 4 12" xfId="1456"/>
    <cellStyle name="見出し 4 13" xfId="1457"/>
    <cellStyle name="見出し 4 14" xfId="1458"/>
    <cellStyle name="見出し 4 15" xfId="1459"/>
    <cellStyle name="見出し 4 16" xfId="1460"/>
    <cellStyle name="見出し 4 17" xfId="1461"/>
    <cellStyle name="見出し 4 18" xfId="1462"/>
    <cellStyle name="見出し 4 19" xfId="1463"/>
    <cellStyle name="見出し 4 2" xfId="1464"/>
    <cellStyle name="見出し 4 20" xfId="1465"/>
    <cellStyle name="見出し 4 21" xfId="1466"/>
    <cellStyle name="見出し 4 22" xfId="1467"/>
    <cellStyle name="見出し 4 23" xfId="1468"/>
    <cellStyle name="見出し 4 24" xfId="1469"/>
    <cellStyle name="見出し 4 25" xfId="1470"/>
    <cellStyle name="見出し 4 26" xfId="1471"/>
    <cellStyle name="見出し 4 27" xfId="1472"/>
    <cellStyle name="見出し 4 28" xfId="1473"/>
    <cellStyle name="見出し 4 29" xfId="1474"/>
    <cellStyle name="見出し 4 3" xfId="1475"/>
    <cellStyle name="見出し 4 30" xfId="1476"/>
    <cellStyle name="見出し 4 31" xfId="1477"/>
    <cellStyle name="見出し 4 32" xfId="1478"/>
    <cellStyle name="見出し 4 32 2" xfId="1479"/>
    <cellStyle name="見出し 4 33" xfId="1480"/>
    <cellStyle name="見出し 4 34" xfId="1481"/>
    <cellStyle name="見出し 4 35" xfId="1482"/>
    <cellStyle name="見出し 4 36" xfId="1483"/>
    <cellStyle name="見出し 4 37" xfId="1484"/>
    <cellStyle name="見出し 4 38" xfId="1485"/>
    <cellStyle name="見出し 4 38 2" xfId="1486"/>
    <cellStyle name="見出し 4 39" xfId="1487"/>
    <cellStyle name="見出し 4 4" xfId="1488"/>
    <cellStyle name="見出し 4 5" xfId="1489"/>
    <cellStyle name="見出し 4 6" xfId="1490"/>
    <cellStyle name="見出し 4 7" xfId="1491"/>
    <cellStyle name="見出し 4 8" xfId="1492"/>
    <cellStyle name="見出し 4 9" xfId="1493"/>
    <cellStyle name="集計" xfId="1494"/>
    <cellStyle name="集計 10" xfId="1495"/>
    <cellStyle name="集計 11" xfId="1496"/>
    <cellStyle name="集計 12" xfId="1497"/>
    <cellStyle name="集計 13" xfId="1498"/>
    <cellStyle name="集計 14" xfId="1499"/>
    <cellStyle name="集計 15" xfId="1500"/>
    <cellStyle name="集計 16" xfId="1501"/>
    <cellStyle name="集計 17" xfId="1502"/>
    <cellStyle name="集計 18" xfId="1503"/>
    <cellStyle name="集計 19" xfId="1504"/>
    <cellStyle name="集計 2" xfId="1505"/>
    <cellStyle name="集計 20" xfId="1506"/>
    <cellStyle name="集計 21" xfId="1507"/>
    <cellStyle name="集計 22" xfId="1508"/>
    <cellStyle name="集計 23" xfId="1509"/>
    <cellStyle name="集計 24" xfId="1510"/>
    <cellStyle name="集計 25" xfId="1511"/>
    <cellStyle name="集計 26" xfId="1512"/>
    <cellStyle name="集計 27" xfId="1513"/>
    <cellStyle name="集計 28" xfId="1514"/>
    <cellStyle name="集計 29" xfId="1515"/>
    <cellStyle name="集計 3" xfId="1516"/>
    <cellStyle name="集計 30" xfId="1517"/>
    <cellStyle name="集計 31" xfId="1518"/>
    <cellStyle name="集計 32" xfId="1519"/>
    <cellStyle name="集計 32 2" xfId="1520"/>
    <cellStyle name="集計 33" xfId="1521"/>
    <cellStyle name="集計 34" xfId="1522"/>
    <cellStyle name="集計 35" xfId="1523"/>
    <cellStyle name="集計 36" xfId="1524"/>
    <cellStyle name="集計 37" xfId="1525"/>
    <cellStyle name="集計 38" xfId="1526"/>
    <cellStyle name="集計 38 2" xfId="1527"/>
    <cellStyle name="集計 39" xfId="1528"/>
    <cellStyle name="集計 4" xfId="1529"/>
    <cellStyle name="集計 5" xfId="1530"/>
    <cellStyle name="集計 6" xfId="1531"/>
    <cellStyle name="集計 7" xfId="1532"/>
    <cellStyle name="集計 8" xfId="1533"/>
    <cellStyle name="集計 9" xfId="1534"/>
    <cellStyle name="出力" xfId="1535"/>
    <cellStyle name="出力 10" xfId="1536"/>
    <cellStyle name="出力 11" xfId="1537"/>
    <cellStyle name="出力 12" xfId="1538"/>
    <cellStyle name="出力 13" xfId="1539"/>
    <cellStyle name="出力 14" xfId="1540"/>
    <cellStyle name="出力 15" xfId="1541"/>
    <cellStyle name="出力 16" xfId="1542"/>
    <cellStyle name="出力 17" xfId="1543"/>
    <cellStyle name="出力 18" xfId="1544"/>
    <cellStyle name="出力 19" xfId="1545"/>
    <cellStyle name="出力 2" xfId="1546"/>
    <cellStyle name="出力 20" xfId="1547"/>
    <cellStyle name="出力 21" xfId="1548"/>
    <cellStyle name="出力 22" xfId="1549"/>
    <cellStyle name="出力 23" xfId="1550"/>
    <cellStyle name="出力 24" xfId="1551"/>
    <cellStyle name="出力 25" xfId="1552"/>
    <cellStyle name="出力 26" xfId="1553"/>
    <cellStyle name="出力 27" xfId="1554"/>
    <cellStyle name="出力 28" xfId="1555"/>
    <cellStyle name="出力 29" xfId="1556"/>
    <cellStyle name="出力 3" xfId="1557"/>
    <cellStyle name="出力 30" xfId="1558"/>
    <cellStyle name="出力 31" xfId="1559"/>
    <cellStyle name="出力 32" xfId="1560"/>
    <cellStyle name="出力 32 2" xfId="1561"/>
    <cellStyle name="出力 33" xfId="1562"/>
    <cellStyle name="出力 34" xfId="1563"/>
    <cellStyle name="出力 35" xfId="1564"/>
    <cellStyle name="出力 36" xfId="1565"/>
    <cellStyle name="出力 37" xfId="1566"/>
    <cellStyle name="出力 38" xfId="1567"/>
    <cellStyle name="出力 38 2" xfId="1568"/>
    <cellStyle name="出力 39" xfId="1569"/>
    <cellStyle name="出力 4" xfId="1570"/>
    <cellStyle name="出力 5" xfId="1571"/>
    <cellStyle name="出力 6" xfId="1572"/>
    <cellStyle name="出力 7" xfId="1573"/>
    <cellStyle name="出力 8" xfId="1574"/>
    <cellStyle name="出力 9" xfId="1575"/>
    <cellStyle name="説明文" xfId="1576"/>
    <cellStyle name="説明文 10" xfId="1577"/>
    <cellStyle name="説明文 11" xfId="1578"/>
    <cellStyle name="説明文 12" xfId="1579"/>
    <cellStyle name="説明文 13" xfId="1580"/>
    <cellStyle name="説明文 14" xfId="1581"/>
    <cellStyle name="説明文 15" xfId="1582"/>
    <cellStyle name="説明文 16" xfId="1583"/>
    <cellStyle name="説明文 17" xfId="1584"/>
    <cellStyle name="説明文 18" xfId="1585"/>
    <cellStyle name="説明文 19" xfId="1586"/>
    <cellStyle name="説明文 2" xfId="1587"/>
    <cellStyle name="説明文 20" xfId="1588"/>
    <cellStyle name="説明文 21" xfId="1589"/>
    <cellStyle name="説明文 22" xfId="1590"/>
    <cellStyle name="説明文 23" xfId="1591"/>
    <cellStyle name="説明文 24" xfId="1592"/>
    <cellStyle name="説明文 25" xfId="1593"/>
    <cellStyle name="説明文 26" xfId="1594"/>
    <cellStyle name="説明文 27" xfId="1595"/>
    <cellStyle name="説明文 28" xfId="1596"/>
    <cellStyle name="説明文 29" xfId="1597"/>
    <cellStyle name="説明文 3" xfId="1598"/>
    <cellStyle name="説明文 30" xfId="1599"/>
    <cellStyle name="説明文 31" xfId="1600"/>
    <cellStyle name="説明文 32" xfId="1601"/>
    <cellStyle name="説明文 32 2" xfId="1602"/>
    <cellStyle name="説明文 33" xfId="1603"/>
    <cellStyle name="説明文 34" xfId="1604"/>
    <cellStyle name="説明文 35" xfId="1605"/>
    <cellStyle name="説明文 36" xfId="1606"/>
    <cellStyle name="説明文 37" xfId="1607"/>
    <cellStyle name="説明文 38" xfId="1608"/>
    <cellStyle name="説明文 38 2" xfId="1609"/>
    <cellStyle name="説明文 39" xfId="1610"/>
    <cellStyle name="説明文 4" xfId="1611"/>
    <cellStyle name="説明文 5" xfId="1612"/>
    <cellStyle name="説明文 6" xfId="1613"/>
    <cellStyle name="説明文 7" xfId="1614"/>
    <cellStyle name="説明文 8" xfId="1615"/>
    <cellStyle name="説明文 9" xfId="1616"/>
    <cellStyle name="Currency [0]" xfId="1617"/>
    <cellStyle name="Currency" xfId="1618"/>
    <cellStyle name="入力" xfId="1619"/>
    <cellStyle name="入力 10" xfId="1620"/>
    <cellStyle name="入力 11" xfId="1621"/>
    <cellStyle name="入力 12" xfId="1622"/>
    <cellStyle name="入力 13" xfId="1623"/>
    <cellStyle name="入力 14" xfId="1624"/>
    <cellStyle name="入力 15" xfId="1625"/>
    <cellStyle name="入力 16" xfId="1626"/>
    <cellStyle name="入力 17" xfId="1627"/>
    <cellStyle name="入力 18" xfId="1628"/>
    <cellStyle name="入力 19" xfId="1629"/>
    <cellStyle name="入力 2" xfId="1630"/>
    <cellStyle name="入力 20" xfId="1631"/>
    <cellStyle name="入力 21" xfId="1632"/>
    <cellStyle name="入力 22" xfId="1633"/>
    <cellStyle name="入力 23" xfId="1634"/>
    <cellStyle name="入力 24" xfId="1635"/>
    <cellStyle name="入力 25" xfId="1636"/>
    <cellStyle name="入力 26" xfId="1637"/>
    <cellStyle name="入力 27" xfId="1638"/>
    <cellStyle name="入力 28" xfId="1639"/>
    <cellStyle name="入力 29" xfId="1640"/>
    <cellStyle name="入力 3" xfId="1641"/>
    <cellStyle name="入力 30" xfId="1642"/>
    <cellStyle name="入力 31" xfId="1643"/>
    <cellStyle name="入力 32" xfId="1644"/>
    <cellStyle name="入力 32 2" xfId="1645"/>
    <cellStyle name="入力 33" xfId="1646"/>
    <cellStyle name="入力 34" xfId="1647"/>
    <cellStyle name="入力 35" xfId="1648"/>
    <cellStyle name="入力 36" xfId="1649"/>
    <cellStyle name="入力 37" xfId="1650"/>
    <cellStyle name="入力 38" xfId="1651"/>
    <cellStyle name="入力 38 2" xfId="1652"/>
    <cellStyle name="入力 39" xfId="1653"/>
    <cellStyle name="入力 4" xfId="1654"/>
    <cellStyle name="入力 5" xfId="1655"/>
    <cellStyle name="入力 6" xfId="1656"/>
    <cellStyle name="入力 7" xfId="1657"/>
    <cellStyle name="入力 8" xfId="1658"/>
    <cellStyle name="入力 9" xfId="1659"/>
    <cellStyle name="標準 10" xfId="1660"/>
    <cellStyle name="標準 11" xfId="1661"/>
    <cellStyle name="標準 12" xfId="1662"/>
    <cellStyle name="標準 13" xfId="1663"/>
    <cellStyle name="標準 14" xfId="1664"/>
    <cellStyle name="標準 15" xfId="1665"/>
    <cellStyle name="標準 16" xfId="1666"/>
    <cellStyle name="標準 17" xfId="1667"/>
    <cellStyle name="標準 18" xfId="1668"/>
    <cellStyle name="標準 19" xfId="1669"/>
    <cellStyle name="標準 2" xfId="1670"/>
    <cellStyle name="標準 20" xfId="1671"/>
    <cellStyle name="標準 21" xfId="1672"/>
    <cellStyle name="標準 22" xfId="1673"/>
    <cellStyle name="標準 23" xfId="1674"/>
    <cellStyle name="標準 24" xfId="1675"/>
    <cellStyle name="標準 25" xfId="1676"/>
    <cellStyle name="標準 26" xfId="1677"/>
    <cellStyle name="標準 27" xfId="1678"/>
    <cellStyle name="標準 28" xfId="1679"/>
    <cellStyle name="標準 29" xfId="1680"/>
    <cellStyle name="標準 3" xfId="1681"/>
    <cellStyle name="標準 30" xfId="1682"/>
    <cellStyle name="標準 31" xfId="1683"/>
    <cellStyle name="標準 32" xfId="1684"/>
    <cellStyle name="標準 32 2" xfId="1685"/>
    <cellStyle name="標準 33" xfId="1686"/>
    <cellStyle name="標準 34" xfId="1687"/>
    <cellStyle name="標準 35" xfId="1688"/>
    <cellStyle name="標準 36" xfId="1689"/>
    <cellStyle name="標準 37" xfId="1690"/>
    <cellStyle name="標準 38" xfId="1691"/>
    <cellStyle name="標準 38 2" xfId="1692"/>
    <cellStyle name="標準 39" xfId="1693"/>
    <cellStyle name="標準 4" xfId="1694"/>
    <cellStyle name="標準 5" xfId="1695"/>
    <cellStyle name="標準 6" xfId="1696"/>
    <cellStyle name="標準 7" xfId="1697"/>
    <cellStyle name="標準 8" xfId="1698"/>
    <cellStyle name="標準 9" xfId="1699"/>
    <cellStyle name="標準_Sheet1" xfId="1700"/>
    <cellStyle name="標準_Sheet2" xfId="1701"/>
    <cellStyle name="標準_町別" xfId="1702"/>
    <cellStyle name="標準_年齢別" xfId="1703"/>
    <cellStyle name="良い" xfId="1704"/>
    <cellStyle name="良い 10" xfId="1705"/>
    <cellStyle name="良い 11" xfId="1706"/>
    <cellStyle name="良い 12" xfId="1707"/>
    <cellStyle name="良い 13" xfId="1708"/>
    <cellStyle name="良い 14" xfId="1709"/>
    <cellStyle name="良い 15" xfId="1710"/>
    <cellStyle name="良い 16" xfId="1711"/>
    <cellStyle name="良い 17" xfId="1712"/>
    <cellStyle name="良い 18" xfId="1713"/>
    <cellStyle name="良い 19" xfId="1714"/>
    <cellStyle name="良い 2" xfId="1715"/>
    <cellStyle name="良い 20" xfId="1716"/>
    <cellStyle name="良い 21" xfId="1717"/>
    <cellStyle name="良い 22" xfId="1718"/>
    <cellStyle name="良い 23" xfId="1719"/>
    <cellStyle name="良い 24" xfId="1720"/>
    <cellStyle name="良い 25" xfId="1721"/>
    <cellStyle name="良い 26" xfId="1722"/>
    <cellStyle name="良い 27" xfId="1723"/>
    <cellStyle name="良い 28" xfId="1724"/>
    <cellStyle name="良い 29" xfId="1725"/>
    <cellStyle name="良い 3" xfId="1726"/>
    <cellStyle name="良い 30" xfId="1727"/>
    <cellStyle name="良い 31" xfId="1728"/>
    <cellStyle name="良い 32" xfId="1729"/>
    <cellStyle name="良い 32 2" xfId="1730"/>
    <cellStyle name="良い 33" xfId="1731"/>
    <cellStyle name="良い 34" xfId="1732"/>
    <cellStyle name="良い 35" xfId="1733"/>
    <cellStyle name="良い 36" xfId="1734"/>
    <cellStyle name="良い 37" xfId="1735"/>
    <cellStyle name="良い 38" xfId="1736"/>
    <cellStyle name="良い 38 2" xfId="1737"/>
    <cellStyle name="良い 39" xfId="1738"/>
    <cellStyle name="良い 4" xfId="1739"/>
    <cellStyle name="良い 5" xfId="1740"/>
    <cellStyle name="良い 6" xfId="1741"/>
    <cellStyle name="良い 7" xfId="1742"/>
    <cellStyle name="良い 8" xfId="1743"/>
    <cellStyle name="良い 9" xfId="17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75" zoomScalePageLayoutView="0" workbookViewId="0" topLeftCell="A1">
      <selection activeCell="I28" sqref="I28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54067</v>
      </c>
      <c r="D4" s="133">
        <v>54614</v>
      </c>
      <c r="E4" s="127">
        <v>108681</v>
      </c>
      <c r="F4" s="133">
        <v>43433</v>
      </c>
    </row>
    <row r="5" spans="1:6" ht="17.25">
      <c r="A5" s="138"/>
      <c r="B5" s="72" t="s">
        <v>269</v>
      </c>
      <c r="C5" s="133">
        <v>2182</v>
      </c>
      <c r="D5" s="133">
        <v>1760</v>
      </c>
      <c r="E5" s="127">
        <v>3942</v>
      </c>
      <c r="F5" s="133">
        <v>2188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323</v>
      </c>
    </row>
    <row r="7" spans="1:6" ht="17.25">
      <c r="A7" s="141" t="s">
        <v>270</v>
      </c>
      <c r="B7" s="142"/>
      <c r="C7" s="127">
        <v>56249</v>
      </c>
      <c r="D7" s="127">
        <v>56374</v>
      </c>
      <c r="E7" s="127">
        <v>112623</v>
      </c>
      <c r="F7" s="127">
        <v>45944</v>
      </c>
    </row>
    <row r="8" spans="1:6" ht="17.25">
      <c r="A8" s="141" t="s">
        <v>271</v>
      </c>
      <c r="B8" s="142"/>
      <c r="C8" s="131">
        <v>-57</v>
      </c>
      <c r="D8" s="131">
        <v>-109</v>
      </c>
      <c r="E8" s="131">
        <v>-166</v>
      </c>
      <c r="F8" s="131">
        <v>111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13658</v>
      </c>
      <c r="D11" s="133">
        <v>16805</v>
      </c>
      <c r="E11" s="127">
        <v>30463</v>
      </c>
      <c r="F11" s="130">
        <v>0.2704864903261323</v>
      </c>
    </row>
    <row r="12" spans="1:6" ht="17.25">
      <c r="A12" s="141" t="s">
        <v>237</v>
      </c>
      <c r="B12" s="142"/>
      <c r="C12" s="126">
        <v>-3</v>
      </c>
      <c r="D12" s="126">
        <v>-6</v>
      </c>
      <c r="E12" s="126">
        <v>-9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21833</v>
      </c>
      <c r="D14" s="133">
        <v>21314</v>
      </c>
      <c r="E14" s="127">
        <v>43147</v>
      </c>
      <c r="F14" s="133">
        <v>18618</v>
      </c>
    </row>
    <row r="15" spans="1:6" ht="17.25">
      <c r="A15" s="138"/>
      <c r="B15" s="19" t="s">
        <v>272</v>
      </c>
      <c r="C15" s="133">
        <v>1474</v>
      </c>
      <c r="D15" s="133">
        <v>1108</v>
      </c>
      <c r="E15" s="127">
        <v>2582</v>
      </c>
      <c r="F15" s="133">
        <v>1426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149</v>
      </c>
    </row>
    <row r="17" spans="1:6" ht="17.25">
      <c r="A17" s="141" t="s">
        <v>270</v>
      </c>
      <c r="B17" s="142"/>
      <c r="C17" s="127">
        <v>23307</v>
      </c>
      <c r="D17" s="127">
        <v>22422</v>
      </c>
      <c r="E17" s="127">
        <v>45729</v>
      </c>
      <c r="F17" s="127">
        <v>20193</v>
      </c>
    </row>
    <row r="18" spans="1:6" ht="16.5" customHeight="1">
      <c r="A18" s="143" t="s">
        <v>237</v>
      </c>
      <c r="B18" s="144"/>
      <c r="C18" s="131">
        <v>-31</v>
      </c>
      <c r="D18" s="131">
        <v>-20</v>
      </c>
      <c r="E18" s="131">
        <v>-51</v>
      </c>
      <c r="F18" s="131">
        <v>63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2400</v>
      </c>
      <c r="D20" s="133">
        <v>2506</v>
      </c>
      <c r="E20" s="127">
        <v>4906</v>
      </c>
      <c r="F20" s="133">
        <v>1868</v>
      </c>
    </row>
    <row r="21" spans="1:6" ht="17.25">
      <c r="A21" s="138"/>
      <c r="B21" s="19" t="s">
        <v>272</v>
      </c>
      <c r="C21" s="133">
        <v>22</v>
      </c>
      <c r="D21" s="133">
        <v>25</v>
      </c>
      <c r="E21" s="127">
        <v>47</v>
      </c>
      <c r="F21" s="133">
        <v>19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10</v>
      </c>
    </row>
    <row r="23" spans="1:6" ht="16.5" customHeight="1">
      <c r="A23" s="141" t="s">
        <v>270</v>
      </c>
      <c r="B23" s="142"/>
      <c r="C23" s="127">
        <v>2422</v>
      </c>
      <c r="D23" s="127">
        <v>2531</v>
      </c>
      <c r="E23" s="127">
        <v>4953</v>
      </c>
      <c r="F23" s="127">
        <v>1897</v>
      </c>
    </row>
    <row r="24" spans="1:6" ht="17.25">
      <c r="A24" s="143" t="s">
        <v>237</v>
      </c>
      <c r="B24" s="144"/>
      <c r="C24" s="131">
        <v>-5</v>
      </c>
      <c r="D24" s="131">
        <v>-4</v>
      </c>
      <c r="E24" s="131">
        <v>-9</v>
      </c>
      <c r="F24" s="131">
        <v>4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5624</v>
      </c>
      <c r="D26" s="133">
        <v>5733</v>
      </c>
      <c r="E26" s="127">
        <v>11357</v>
      </c>
      <c r="F26" s="133">
        <v>4463</v>
      </c>
    </row>
    <row r="27" spans="1:6" ht="17.25">
      <c r="A27" s="138"/>
      <c r="B27" s="19" t="s">
        <v>272</v>
      </c>
      <c r="C27" s="133">
        <v>172</v>
      </c>
      <c r="D27" s="133">
        <v>165</v>
      </c>
      <c r="E27" s="127">
        <v>337</v>
      </c>
      <c r="F27" s="133">
        <v>179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37</v>
      </c>
    </row>
    <row r="29" spans="1:6" ht="17.25">
      <c r="A29" s="141" t="s">
        <v>270</v>
      </c>
      <c r="B29" s="142"/>
      <c r="C29" s="127">
        <v>5796</v>
      </c>
      <c r="D29" s="127">
        <v>5898</v>
      </c>
      <c r="E29" s="127">
        <v>11694</v>
      </c>
      <c r="F29" s="127">
        <v>4679</v>
      </c>
    </row>
    <row r="30" spans="1:6" ht="17.25">
      <c r="A30" s="143" t="s">
        <v>237</v>
      </c>
      <c r="B30" s="144"/>
      <c r="C30" s="131">
        <v>13</v>
      </c>
      <c r="D30" s="131">
        <v>-18</v>
      </c>
      <c r="E30" s="131">
        <v>-5</v>
      </c>
      <c r="F30" s="131">
        <v>26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2146</v>
      </c>
      <c r="D32" s="133">
        <v>2255</v>
      </c>
      <c r="E32" s="127">
        <v>4401</v>
      </c>
      <c r="F32" s="133">
        <v>1579</v>
      </c>
    </row>
    <row r="33" spans="1:6" ht="16.5" customHeight="1">
      <c r="A33" s="138"/>
      <c r="B33" s="19" t="s">
        <v>272</v>
      </c>
      <c r="C33" s="133">
        <v>39</v>
      </c>
      <c r="D33" s="133">
        <v>23</v>
      </c>
      <c r="E33" s="127">
        <v>62</v>
      </c>
      <c r="F33" s="133">
        <v>32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11</v>
      </c>
    </row>
    <row r="35" spans="1:6" ht="17.25">
      <c r="A35" s="141" t="s">
        <v>270</v>
      </c>
      <c r="B35" s="142"/>
      <c r="C35" s="127">
        <v>2185</v>
      </c>
      <c r="D35" s="127">
        <v>2278</v>
      </c>
      <c r="E35" s="127">
        <v>4463</v>
      </c>
      <c r="F35" s="127">
        <v>1622</v>
      </c>
    </row>
    <row r="36" spans="1:6" ht="17.25">
      <c r="A36" s="143" t="s">
        <v>237</v>
      </c>
      <c r="B36" s="144"/>
      <c r="C36" s="131">
        <v>-1</v>
      </c>
      <c r="D36" s="131">
        <v>14</v>
      </c>
      <c r="E36" s="131">
        <v>13</v>
      </c>
      <c r="F36" s="131">
        <v>19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3960</v>
      </c>
      <c r="D38" s="133">
        <v>4190</v>
      </c>
      <c r="E38" s="127">
        <v>8150</v>
      </c>
      <c r="F38" s="133">
        <v>2912</v>
      </c>
    </row>
    <row r="39" spans="1:6" ht="17.25">
      <c r="A39" s="138"/>
      <c r="B39" s="19" t="s">
        <v>272</v>
      </c>
      <c r="C39" s="133">
        <v>77</v>
      </c>
      <c r="D39" s="133">
        <v>53</v>
      </c>
      <c r="E39" s="127">
        <v>130</v>
      </c>
      <c r="F39" s="133">
        <v>90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13</v>
      </c>
    </row>
    <row r="41" spans="1:6" ht="17.25">
      <c r="A41" s="141" t="s">
        <v>270</v>
      </c>
      <c r="B41" s="142"/>
      <c r="C41" s="127">
        <v>4037</v>
      </c>
      <c r="D41" s="127">
        <v>4243</v>
      </c>
      <c r="E41" s="127">
        <v>8280</v>
      </c>
      <c r="F41" s="127">
        <v>3015</v>
      </c>
    </row>
    <row r="42" spans="1:6" ht="17.25">
      <c r="A42" s="143" t="s">
        <v>237</v>
      </c>
      <c r="B42" s="144"/>
      <c r="C42" s="131">
        <v>2</v>
      </c>
      <c r="D42" s="131">
        <v>-18</v>
      </c>
      <c r="E42" s="131">
        <v>-16</v>
      </c>
      <c r="F42" s="131">
        <v>6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11211</v>
      </c>
      <c r="D44" s="133">
        <v>11580</v>
      </c>
      <c r="E44" s="127">
        <v>22791</v>
      </c>
      <c r="F44" s="133">
        <v>8865</v>
      </c>
    </row>
    <row r="45" spans="1:6" ht="17.25">
      <c r="A45" s="138"/>
      <c r="B45" s="19" t="s">
        <v>272</v>
      </c>
      <c r="C45" s="133">
        <v>218</v>
      </c>
      <c r="D45" s="133">
        <v>186</v>
      </c>
      <c r="E45" s="127">
        <v>404</v>
      </c>
      <c r="F45" s="133">
        <v>228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57</v>
      </c>
    </row>
    <row r="47" spans="1:6" ht="17.25">
      <c r="A47" s="141" t="s">
        <v>270</v>
      </c>
      <c r="B47" s="142"/>
      <c r="C47" s="127">
        <v>11429</v>
      </c>
      <c r="D47" s="127">
        <v>11766</v>
      </c>
      <c r="E47" s="127">
        <v>23195</v>
      </c>
      <c r="F47" s="127">
        <v>9150</v>
      </c>
    </row>
    <row r="48" spans="1:6" ht="17.25">
      <c r="A48" s="143" t="s">
        <v>237</v>
      </c>
      <c r="B48" s="144"/>
      <c r="C48" s="131">
        <v>-16</v>
      </c>
      <c r="D48" s="131">
        <v>-39</v>
      </c>
      <c r="E48" s="131">
        <v>-55</v>
      </c>
      <c r="F48" s="131">
        <v>-2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6893</v>
      </c>
      <c r="D50" s="133">
        <v>7036</v>
      </c>
      <c r="E50" s="127">
        <v>13929</v>
      </c>
      <c r="F50" s="133">
        <v>5128</v>
      </c>
    </row>
    <row r="51" spans="1:6" ht="17.25">
      <c r="A51" s="138"/>
      <c r="B51" s="19" t="s">
        <v>272</v>
      </c>
      <c r="C51" s="133">
        <v>180</v>
      </c>
      <c r="D51" s="133">
        <v>200</v>
      </c>
      <c r="E51" s="127">
        <v>380</v>
      </c>
      <c r="F51" s="133">
        <v>214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46</v>
      </c>
    </row>
    <row r="53" spans="1:6" ht="17.25">
      <c r="A53" s="141" t="s">
        <v>270</v>
      </c>
      <c r="B53" s="142"/>
      <c r="C53" s="127">
        <v>7073</v>
      </c>
      <c r="D53" s="127">
        <v>7236</v>
      </c>
      <c r="E53" s="127">
        <v>14309</v>
      </c>
      <c r="F53" s="127">
        <v>5388</v>
      </c>
    </row>
    <row r="54" spans="1:6" ht="17.25">
      <c r="A54" s="143" t="s">
        <v>237</v>
      </c>
      <c r="B54" s="144"/>
      <c r="C54" s="131">
        <v>-19</v>
      </c>
      <c r="D54" s="131">
        <v>-24</v>
      </c>
      <c r="E54" s="131">
        <v>-43</v>
      </c>
      <c r="F54" s="131">
        <v>-5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:M24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'令和4年4月1日支所別集計'!E2</f>
        <v>令和4年4月1日現在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360</v>
      </c>
      <c r="D5" s="119">
        <v>1060</v>
      </c>
      <c r="E5" s="89">
        <v>541</v>
      </c>
      <c r="F5" s="88">
        <v>519</v>
      </c>
      <c r="G5" s="90"/>
      <c r="H5" s="88">
        <v>3</v>
      </c>
      <c r="I5" s="121">
        <v>10</v>
      </c>
      <c r="J5" s="88">
        <v>3</v>
      </c>
      <c r="K5" s="88">
        <v>7</v>
      </c>
      <c r="L5" s="91"/>
      <c r="M5" s="88">
        <v>3</v>
      </c>
      <c r="N5" s="75"/>
      <c r="O5" s="59">
        <f aca="true" t="shared" si="0" ref="O5:O68">SUM(C5+H5+M5)</f>
        <v>366</v>
      </c>
      <c r="P5" s="59">
        <f>SUM(Q5:R5)</f>
        <v>1070</v>
      </c>
      <c r="Q5" s="59">
        <f>SUM(E5+J5)</f>
        <v>544</v>
      </c>
      <c r="R5" s="59">
        <f>SUM(F5+K5)</f>
        <v>526</v>
      </c>
      <c r="S5" s="46"/>
      <c r="T5" s="46"/>
    </row>
    <row r="6" spans="1:20" ht="15" customHeight="1">
      <c r="A6" s="47">
        <v>2</v>
      </c>
      <c r="B6" s="47" t="s">
        <v>1</v>
      </c>
      <c r="C6" s="92">
        <v>100</v>
      </c>
      <c r="D6" s="92">
        <v>258</v>
      </c>
      <c r="E6" s="93">
        <v>130</v>
      </c>
      <c r="F6" s="92">
        <v>128</v>
      </c>
      <c r="G6" s="90"/>
      <c r="H6" s="92">
        <v>0</v>
      </c>
      <c r="I6" s="92">
        <v>0</v>
      </c>
      <c r="J6" s="92">
        <v>0</v>
      </c>
      <c r="K6" s="92">
        <v>0</v>
      </c>
      <c r="L6" s="91"/>
      <c r="M6" s="92">
        <v>0</v>
      </c>
      <c r="N6" s="75"/>
      <c r="O6" s="59">
        <f t="shared" si="0"/>
        <v>100</v>
      </c>
      <c r="P6" s="59">
        <f aca="true" t="shared" si="1" ref="P6:P69">SUM(Q6:R6)</f>
        <v>258</v>
      </c>
      <c r="Q6" s="59">
        <f aca="true" t="shared" si="2" ref="Q6:Q69">SUM(E6+J6)</f>
        <v>130</v>
      </c>
      <c r="R6" s="59">
        <f aca="true" t="shared" si="3" ref="R6:R69">SUM(F6+K6)</f>
        <v>128</v>
      </c>
      <c r="S6" s="46"/>
      <c r="T6" s="46"/>
    </row>
    <row r="7" spans="1:20" ht="15" customHeight="1">
      <c r="A7" s="47">
        <v>3</v>
      </c>
      <c r="B7" s="47" t="s">
        <v>2</v>
      </c>
      <c r="C7" s="92">
        <v>57</v>
      </c>
      <c r="D7" s="92">
        <v>166</v>
      </c>
      <c r="E7" s="93">
        <v>88</v>
      </c>
      <c r="F7" s="92">
        <v>78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57</v>
      </c>
      <c r="P7" s="59">
        <f t="shared" si="1"/>
        <v>166</v>
      </c>
      <c r="Q7" s="59">
        <f t="shared" si="2"/>
        <v>88</v>
      </c>
      <c r="R7" s="59">
        <f t="shared" si="3"/>
        <v>78</v>
      </c>
      <c r="S7" s="46"/>
      <c r="T7" s="46"/>
    </row>
    <row r="8" spans="1:20" ht="15" customHeight="1">
      <c r="A8" s="47">
        <v>4</v>
      </c>
      <c r="B8" s="47" t="s">
        <v>3</v>
      </c>
      <c r="C8" s="92">
        <v>165</v>
      </c>
      <c r="D8" s="92">
        <v>452</v>
      </c>
      <c r="E8" s="93">
        <v>219</v>
      </c>
      <c r="F8" s="92">
        <v>233</v>
      </c>
      <c r="G8" s="90"/>
      <c r="H8" s="92">
        <v>0</v>
      </c>
      <c r="I8" s="92">
        <v>0</v>
      </c>
      <c r="J8" s="92">
        <v>0</v>
      </c>
      <c r="K8" s="92">
        <v>0</v>
      </c>
      <c r="L8" s="91"/>
      <c r="M8" s="92">
        <v>0</v>
      </c>
      <c r="N8" s="75"/>
      <c r="O8" s="59">
        <f t="shared" si="0"/>
        <v>165</v>
      </c>
      <c r="P8" s="59">
        <f t="shared" si="1"/>
        <v>452</v>
      </c>
      <c r="Q8" s="59">
        <f t="shared" si="2"/>
        <v>219</v>
      </c>
      <c r="R8" s="59">
        <f t="shared" si="3"/>
        <v>233</v>
      </c>
      <c r="S8" s="46"/>
      <c r="T8" s="46"/>
    </row>
    <row r="9" spans="1:20" ht="15" customHeight="1">
      <c r="A9" s="47">
        <v>5</v>
      </c>
      <c r="B9" s="47" t="s">
        <v>4</v>
      </c>
      <c r="C9" s="92">
        <v>61</v>
      </c>
      <c r="D9" s="92">
        <v>185</v>
      </c>
      <c r="E9" s="93">
        <v>94</v>
      </c>
      <c r="F9" s="92">
        <v>91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62</v>
      </c>
      <c r="P9" s="59">
        <f t="shared" si="1"/>
        <v>186</v>
      </c>
      <c r="Q9" s="59">
        <f t="shared" si="2"/>
        <v>94</v>
      </c>
      <c r="R9" s="59">
        <f t="shared" si="3"/>
        <v>92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812</v>
      </c>
      <c r="E10" s="93">
        <v>398</v>
      </c>
      <c r="F10" s="92">
        <v>414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288</v>
      </c>
      <c r="P10" s="59">
        <f t="shared" si="1"/>
        <v>815</v>
      </c>
      <c r="Q10" s="59">
        <f t="shared" si="2"/>
        <v>399</v>
      </c>
      <c r="R10" s="59">
        <f t="shared" si="3"/>
        <v>416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313</v>
      </c>
      <c r="D11" s="92">
        <v>861</v>
      </c>
      <c r="E11" s="93">
        <v>414</v>
      </c>
      <c r="F11" s="92">
        <v>447</v>
      </c>
      <c r="G11" s="90"/>
      <c r="H11" s="92">
        <v>4</v>
      </c>
      <c r="I11" s="92">
        <v>10</v>
      </c>
      <c r="J11" s="92">
        <v>7</v>
      </c>
      <c r="K11" s="92">
        <v>3</v>
      </c>
      <c r="L11" s="91"/>
      <c r="M11" s="92">
        <v>1</v>
      </c>
      <c r="N11" s="75"/>
      <c r="O11" s="59">
        <f t="shared" si="0"/>
        <v>318</v>
      </c>
      <c r="P11" s="59">
        <f t="shared" si="1"/>
        <v>871</v>
      </c>
      <c r="Q11" s="59">
        <f t="shared" si="2"/>
        <v>421</v>
      </c>
      <c r="R11" s="59">
        <f t="shared" si="3"/>
        <v>450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71</v>
      </c>
      <c r="D12" s="92">
        <v>176</v>
      </c>
      <c r="E12" s="93">
        <v>95</v>
      </c>
      <c r="F12" s="92">
        <v>81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71</v>
      </c>
      <c r="P12" s="59">
        <f t="shared" si="1"/>
        <v>176</v>
      </c>
      <c r="Q12" s="59">
        <f t="shared" si="2"/>
        <v>95</v>
      </c>
      <c r="R12" s="59">
        <f t="shared" si="3"/>
        <v>81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211</v>
      </c>
      <c r="D13" s="92">
        <v>521</v>
      </c>
      <c r="E13" s="93">
        <v>255</v>
      </c>
      <c r="F13" s="92">
        <v>266</v>
      </c>
      <c r="G13" s="90"/>
      <c r="H13" s="92">
        <v>2</v>
      </c>
      <c r="I13" s="92">
        <v>5</v>
      </c>
      <c r="J13" s="92">
        <v>1</v>
      </c>
      <c r="K13" s="92">
        <v>4</v>
      </c>
      <c r="L13" s="91"/>
      <c r="M13" s="92">
        <v>2</v>
      </c>
      <c r="N13" s="75"/>
      <c r="O13" s="59">
        <f t="shared" si="0"/>
        <v>215</v>
      </c>
      <c r="P13" s="59">
        <f t="shared" si="1"/>
        <v>526</v>
      </c>
      <c r="Q13" s="59">
        <f t="shared" si="2"/>
        <v>256</v>
      </c>
      <c r="R13" s="59">
        <f t="shared" si="3"/>
        <v>270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208</v>
      </c>
      <c r="D14" s="92">
        <v>497</v>
      </c>
      <c r="E14" s="93">
        <v>232</v>
      </c>
      <c r="F14" s="92">
        <v>265</v>
      </c>
      <c r="G14" s="90"/>
      <c r="H14" s="92">
        <v>8</v>
      </c>
      <c r="I14" s="92">
        <v>19</v>
      </c>
      <c r="J14" s="92">
        <v>11</v>
      </c>
      <c r="K14" s="92">
        <v>8</v>
      </c>
      <c r="L14" s="91"/>
      <c r="M14" s="92">
        <v>0</v>
      </c>
      <c r="N14" s="75"/>
      <c r="O14" s="59">
        <f t="shared" si="0"/>
        <v>216</v>
      </c>
      <c r="P14" s="59">
        <f t="shared" si="1"/>
        <v>516</v>
      </c>
      <c r="Q14" s="59">
        <f t="shared" si="2"/>
        <v>243</v>
      </c>
      <c r="R14" s="59">
        <f t="shared" si="3"/>
        <v>273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104</v>
      </c>
      <c r="D15" s="92">
        <v>351</v>
      </c>
      <c r="E15" s="93">
        <v>172</v>
      </c>
      <c r="F15" s="92">
        <v>179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104</v>
      </c>
      <c r="P15" s="59">
        <f t="shared" si="1"/>
        <v>351</v>
      </c>
      <c r="Q15" s="59">
        <f t="shared" si="2"/>
        <v>172</v>
      </c>
      <c r="R15" s="59">
        <f t="shared" si="3"/>
        <v>179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438</v>
      </c>
      <c r="D16" s="92">
        <v>825</v>
      </c>
      <c r="E16" s="93">
        <v>489</v>
      </c>
      <c r="F16" s="92">
        <v>336</v>
      </c>
      <c r="G16" s="90"/>
      <c r="H16" s="92">
        <v>37</v>
      </c>
      <c r="I16" s="92">
        <v>44</v>
      </c>
      <c r="J16" s="92">
        <v>14</v>
      </c>
      <c r="K16" s="92">
        <v>30</v>
      </c>
      <c r="L16" s="91"/>
      <c r="M16" s="92">
        <v>3</v>
      </c>
      <c r="N16" s="75"/>
      <c r="O16" s="59">
        <f t="shared" si="0"/>
        <v>478</v>
      </c>
      <c r="P16" s="59">
        <f t="shared" si="1"/>
        <v>869</v>
      </c>
      <c r="Q16" s="59">
        <f t="shared" si="2"/>
        <v>503</v>
      </c>
      <c r="R16" s="59">
        <f t="shared" si="3"/>
        <v>366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139</v>
      </c>
      <c r="D17" s="92">
        <v>369</v>
      </c>
      <c r="E17" s="93">
        <v>180</v>
      </c>
      <c r="F17" s="92">
        <v>189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141</v>
      </c>
      <c r="P17" s="59">
        <f t="shared" si="1"/>
        <v>374</v>
      </c>
      <c r="Q17" s="59">
        <f t="shared" si="2"/>
        <v>184</v>
      </c>
      <c r="R17" s="59">
        <f t="shared" si="3"/>
        <v>190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121</v>
      </c>
      <c r="D18" s="92">
        <v>349</v>
      </c>
      <c r="E18" s="93">
        <v>186</v>
      </c>
      <c r="F18" s="92">
        <v>163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128</v>
      </c>
      <c r="P18" s="59">
        <f t="shared" si="1"/>
        <v>357</v>
      </c>
      <c r="Q18" s="59">
        <f t="shared" si="2"/>
        <v>194</v>
      </c>
      <c r="R18" s="59">
        <f t="shared" si="3"/>
        <v>163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126</v>
      </c>
      <c r="D19" s="92">
        <v>323</v>
      </c>
      <c r="E19" s="93">
        <v>164</v>
      </c>
      <c r="F19" s="92">
        <v>159</v>
      </c>
      <c r="G19" s="90"/>
      <c r="H19" s="92">
        <v>10</v>
      </c>
      <c r="I19" s="92">
        <v>15</v>
      </c>
      <c r="J19" s="92">
        <v>10</v>
      </c>
      <c r="K19" s="92">
        <v>5</v>
      </c>
      <c r="L19" s="91"/>
      <c r="M19" s="92">
        <v>1</v>
      </c>
      <c r="N19" s="75"/>
      <c r="O19" s="59">
        <f t="shared" si="0"/>
        <v>137</v>
      </c>
      <c r="P19" s="59">
        <f t="shared" si="1"/>
        <v>338</v>
      </c>
      <c r="Q19" s="59">
        <f t="shared" si="2"/>
        <v>174</v>
      </c>
      <c r="R19" s="59">
        <f t="shared" si="3"/>
        <v>164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36</v>
      </c>
      <c r="D20" s="92">
        <v>88</v>
      </c>
      <c r="E20" s="93">
        <v>42</v>
      </c>
      <c r="F20" s="92">
        <v>46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37</v>
      </c>
      <c r="P20" s="59">
        <f t="shared" si="1"/>
        <v>90</v>
      </c>
      <c r="Q20" s="59">
        <f t="shared" si="2"/>
        <v>43</v>
      </c>
      <c r="R20" s="59">
        <f t="shared" si="3"/>
        <v>47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106</v>
      </c>
      <c r="D21" s="92">
        <v>306</v>
      </c>
      <c r="E21" s="93">
        <v>150</v>
      </c>
      <c r="F21" s="92">
        <v>156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107</v>
      </c>
      <c r="P21" s="59">
        <f t="shared" si="1"/>
        <v>307</v>
      </c>
      <c r="Q21" s="59">
        <f t="shared" si="2"/>
        <v>150</v>
      </c>
      <c r="R21" s="59">
        <f t="shared" si="3"/>
        <v>157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505</v>
      </c>
      <c r="D22" s="92">
        <v>1170</v>
      </c>
      <c r="E22" s="93">
        <v>583</v>
      </c>
      <c r="F22" s="92">
        <v>587</v>
      </c>
      <c r="G22" s="90"/>
      <c r="H22" s="92">
        <v>47</v>
      </c>
      <c r="I22" s="92">
        <v>104</v>
      </c>
      <c r="J22" s="92">
        <v>59</v>
      </c>
      <c r="K22" s="92">
        <v>45</v>
      </c>
      <c r="L22" s="91"/>
      <c r="M22" s="92">
        <v>8</v>
      </c>
      <c r="N22" s="75"/>
      <c r="O22" s="59">
        <f t="shared" si="0"/>
        <v>560</v>
      </c>
      <c r="P22" s="59">
        <f t="shared" si="1"/>
        <v>1274</v>
      </c>
      <c r="Q22" s="59">
        <f t="shared" si="2"/>
        <v>642</v>
      </c>
      <c r="R22" s="59">
        <f t="shared" si="3"/>
        <v>632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315</v>
      </c>
      <c r="D23" s="92">
        <v>739</v>
      </c>
      <c r="E23" s="93">
        <v>348</v>
      </c>
      <c r="F23" s="92">
        <v>391</v>
      </c>
      <c r="G23" s="90"/>
      <c r="H23" s="92">
        <v>22</v>
      </c>
      <c r="I23" s="92">
        <v>53</v>
      </c>
      <c r="J23" s="92">
        <v>23</v>
      </c>
      <c r="K23" s="92">
        <v>30</v>
      </c>
      <c r="L23" s="91"/>
      <c r="M23" s="92">
        <v>1</v>
      </c>
      <c r="N23" s="75"/>
      <c r="O23" s="59">
        <f t="shared" si="0"/>
        <v>338</v>
      </c>
      <c r="P23" s="59">
        <f t="shared" si="1"/>
        <v>792</v>
      </c>
      <c r="Q23" s="59">
        <f t="shared" si="2"/>
        <v>371</v>
      </c>
      <c r="R23" s="59">
        <f t="shared" si="3"/>
        <v>421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107</v>
      </c>
      <c r="D24" s="92">
        <v>282</v>
      </c>
      <c r="E24" s="93">
        <v>136</v>
      </c>
      <c r="F24" s="92">
        <v>146</v>
      </c>
      <c r="G24" s="90"/>
      <c r="H24" s="92">
        <v>3</v>
      </c>
      <c r="I24" s="92">
        <v>8</v>
      </c>
      <c r="J24" s="92">
        <v>6</v>
      </c>
      <c r="K24" s="92">
        <v>2</v>
      </c>
      <c r="L24" s="91"/>
      <c r="M24" s="92">
        <v>0</v>
      </c>
      <c r="N24" s="75"/>
      <c r="O24" s="59">
        <f t="shared" si="0"/>
        <v>110</v>
      </c>
      <c r="P24" s="59">
        <f t="shared" si="1"/>
        <v>290</v>
      </c>
      <c r="Q24" s="59">
        <f t="shared" si="2"/>
        <v>142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184</v>
      </c>
      <c r="E25" s="93">
        <v>88</v>
      </c>
      <c r="F25" s="92">
        <v>96</v>
      </c>
      <c r="G25" s="90"/>
      <c r="H25" s="92">
        <v>9</v>
      </c>
      <c r="I25" s="92">
        <v>13</v>
      </c>
      <c r="J25" s="92">
        <v>11</v>
      </c>
      <c r="K25" s="92">
        <v>2</v>
      </c>
      <c r="L25" s="91"/>
      <c r="M25" s="92">
        <v>1</v>
      </c>
      <c r="N25" s="75"/>
      <c r="O25" s="59">
        <f t="shared" si="0"/>
        <v>80</v>
      </c>
      <c r="P25" s="59">
        <f t="shared" si="1"/>
        <v>197</v>
      </c>
      <c r="Q25" s="59">
        <f t="shared" si="2"/>
        <v>99</v>
      </c>
      <c r="R25" s="59">
        <f t="shared" si="3"/>
        <v>98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287</v>
      </c>
      <c r="E26" s="93">
        <v>142</v>
      </c>
      <c r="F26" s="92">
        <v>145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287</v>
      </c>
      <c r="Q26" s="59">
        <f t="shared" si="2"/>
        <v>142</v>
      </c>
      <c r="R26" s="59">
        <f t="shared" si="3"/>
        <v>145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77</v>
      </c>
      <c r="D27" s="92">
        <v>214</v>
      </c>
      <c r="E27" s="93">
        <v>97</v>
      </c>
      <c r="F27" s="92">
        <v>117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77</v>
      </c>
      <c r="P27" s="59">
        <f t="shared" si="1"/>
        <v>214</v>
      </c>
      <c r="Q27" s="59">
        <f t="shared" si="2"/>
        <v>97</v>
      </c>
      <c r="R27" s="59">
        <f t="shared" si="3"/>
        <v>117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57</v>
      </c>
      <c r="D28" s="92">
        <v>140</v>
      </c>
      <c r="E28" s="93">
        <v>76</v>
      </c>
      <c r="F28" s="92">
        <v>64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60</v>
      </c>
      <c r="P28" s="59">
        <f t="shared" si="1"/>
        <v>143</v>
      </c>
      <c r="Q28" s="59">
        <f t="shared" si="2"/>
        <v>78</v>
      </c>
      <c r="R28" s="59">
        <f t="shared" si="3"/>
        <v>65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60</v>
      </c>
      <c r="D29" s="92">
        <v>146</v>
      </c>
      <c r="E29" s="93">
        <v>74</v>
      </c>
      <c r="F29" s="92">
        <v>72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61</v>
      </c>
      <c r="P29" s="59">
        <f t="shared" si="1"/>
        <v>147</v>
      </c>
      <c r="Q29" s="59">
        <f t="shared" si="2"/>
        <v>74</v>
      </c>
      <c r="R29" s="59">
        <f t="shared" si="3"/>
        <v>73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34</v>
      </c>
      <c r="E30" s="93">
        <v>20</v>
      </c>
      <c r="F30" s="92">
        <v>14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35</v>
      </c>
      <c r="Q30" s="59">
        <f t="shared" si="2"/>
        <v>21</v>
      </c>
      <c r="R30" s="59">
        <f t="shared" si="3"/>
        <v>14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184</v>
      </c>
      <c r="D31" s="92">
        <v>384</v>
      </c>
      <c r="E31" s="93">
        <v>189</v>
      </c>
      <c r="F31" s="92">
        <v>195</v>
      </c>
      <c r="G31" s="90"/>
      <c r="H31" s="92">
        <v>32</v>
      </c>
      <c r="I31" s="92">
        <v>43</v>
      </c>
      <c r="J31" s="92">
        <v>31</v>
      </c>
      <c r="K31" s="92">
        <v>12</v>
      </c>
      <c r="L31" s="91"/>
      <c r="M31" s="92">
        <v>3</v>
      </c>
      <c r="N31" s="75"/>
      <c r="O31" s="59">
        <f t="shared" si="0"/>
        <v>219</v>
      </c>
      <c r="P31" s="59">
        <f t="shared" si="1"/>
        <v>427</v>
      </c>
      <c r="Q31" s="59">
        <f t="shared" si="2"/>
        <v>220</v>
      </c>
      <c r="R31" s="59">
        <f t="shared" si="3"/>
        <v>207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340</v>
      </c>
      <c r="D32" s="92">
        <v>789</v>
      </c>
      <c r="E32" s="93">
        <v>420</v>
      </c>
      <c r="F32" s="92">
        <v>369</v>
      </c>
      <c r="G32" s="90"/>
      <c r="H32" s="92">
        <v>70</v>
      </c>
      <c r="I32" s="92">
        <v>87</v>
      </c>
      <c r="J32" s="92">
        <v>69</v>
      </c>
      <c r="K32" s="92">
        <v>18</v>
      </c>
      <c r="L32" s="91"/>
      <c r="M32" s="92">
        <v>5</v>
      </c>
      <c r="N32" s="75"/>
      <c r="O32" s="59">
        <f t="shared" si="0"/>
        <v>415</v>
      </c>
      <c r="P32" s="59">
        <f t="shared" si="1"/>
        <v>876</v>
      </c>
      <c r="Q32" s="59">
        <f t="shared" si="2"/>
        <v>489</v>
      </c>
      <c r="R32" s="59">
        <f t="shared" si="3"/>
        <v>387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157</v>
      </c>
      <c r="D33" s="92">
        <v>283</v>
      </c>
      <c r="E33" s="93">
        <v>149</v>
      </c>
      <c r="F33" s="92">
        <v>134</v>
      </c>
      <c r="G33" s="90"/>
      <c r="H33" s="92">
        <v>45</v>
      </c>
      <c r="I33" s="92">
        <v>60</v>
      </c>
      <c r="J33" s="92">
        <v>41</v>
      </c>
      <c r="K33" s="92">
        <v>19</v>
      </c>
      <c r="L33" s="91"/>
      <c r="M33" s="92">
        <v>3</v>
      </c>
      <c r="N33" s="75"/>
      <c r="O33" s="59">
        <f t="shared" si="0"/>
        <v>205</v>
      </c>
      <c r="P33" s="59">
        <f t="shared" si="1"/>
        <v>343</v>
      </c>
      <c r="Q33" s="59">
        <f t="shared" si="2"/>
        <v>190</v>
      </c>
      <c r="R33" s="59">
        <f t="shared" si="3"/>
        <v>153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723</v>
      </c>
      <c r="D34" s="92">
        <v>1542</v>
      </c>
      <c r="E34" s="93">
        <v>845</v>
      </c>
      <c r="F34" s="92">
        <v>697</v>
      </c>
      <c r="G34" s="90"/>
      <c r="H34" s="92">
        <v>235</v>
      </c>
      <c r="I34" s="92">
        <v>374</v>
      </c>
      <c r="J34" s="92">
        <v>228</v>
      </c>
      <c r="K34" s="92">
        <v>146</v>
      </c>
      <c r="L34" s="91"/>
      <c r="M34" s="92">
        <v>7</v>
      </c>
      <c r="N34" s="75"/>
      <c r="O34" s="59">
        <f t="shared" si="0"/>
        <v>965</v>
      </c>
      <c r="P34" s="59">
        <f t="shared" si="1"/>
        <v>1916</v>
      </c>
      <c r="Q34" s="59">
        <f t="shared" si="2"/>
        <v>1073</v>
      </c>
      <c r="R34" s="59">
        <f t="shared" si="3"/>
        <v>843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725</v>
      </c>
      <c r="D35" s="92">
        <v>1693</v>
      </c>
      <c r="E35" s="93">
        <v>908</v>
      </c>
      <c r="F35" s="92">
        <v>785</v>
      </c>
      <c r="G35" s="90"/>
      <c r="H35" s="92">
        <v>65</v>
      </c>
      <c r="I35" s="92">
        <v>125</v>
      </c>
      <c r="J35" s="92">
        <v>76</v>
      </c>
      <c r="K35" s="92">
        <v>49</v>
      </c>
      <c r="L35" s="91"/>
      <c r="M35" s="92">
        <v>7</v>
      </c>
      <c r="N35" s="75"/>
      <c r="O35" s="59">
        <f t="shared" si="0"/>
        <v>797</v>
      </c>
      <c r="P35" s="59">
        <f t="shared" si="1"/>
        <v>1818</v>
      </c>
      <c r="Q35" s="59">
        <f t="shared" si="2"/>
        <v>984</v>
      </c>
      <c r="R35" s="59">
        <f t="shared" si="3"/>
        <v>834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69</v>
      </c>
      <c r="D36" s="92">
        <v>204</v>
      </c>
      <c r="E36" s="93">
        <v>100</v>
      </c>
      <c r="F36" s="92">
        <v>104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69</v>
      </c>
      <c r="P36" s="59">
        <f t="shared" si="1"/>
        <v>204</v>
      </c>
      <c r="Q36" s="59">
        <f t="shared" si="2"/>
        <v>100</v>
      </c>
      <c r="R36" s="59">
        <f t="shared" si="3"/>
        <v>104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119</v>
      </c>
      <c r="D37" s="92">
        <v>301</v>
      </c>
      <c r="E37" s="93">
        <v>150</v>
      </c>
      <c r="F37" s="92">
        <v>151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119</v>
      </c>
      <c r="P37" s="59">
        <f t="shared" si="1"/>
        <v>301</v>
      </c>
      <c r="Q37" s="59">
        <f t="shared" si="2"/>
        <v>150</v>
      </c>
      <c r="R37" s="59">
        <f t="shared" si="3"/>
        <v>151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127</v>
      </c>
      <c r="D38" s="92">
        <v>295</v>
      </c>
      <c r="E38" s="93">
        <v>133</v>
      </c>
      <c r="F38" s="92">
        <v>162</v>
      </c>
      <c r="G38" s="90"/>
      <c r="H38" s="92">
        <v>4</v>
      </c>
      <c r="I38" s="92">
        <v>5</v>
      </c>
      <c r="J38" s="92">
        <v>4</v>
      </c>
      <c r="K38" s="92">
        <v>1</v>
      </c>
      <c r="L38" s="91"/>
      <c r="M38" s="92">
        <v>1</v>
      </c>
      <c r="N38" s="75"/>
      <c r="O38" s="59">
        <f t="shared" si="0"/>
        <v>132</v>
      </c>
      <c r="P38" s="59">
        <f t="shared" si="1"/>
        <v>300</v>
      </c>
      <c r="Q38" s="59">
        <f t="shared" si="2"/>
        <v>137</v>
      </c>
      <c r="R38" s="59">
        <f t="shared" si="3"/>
        <v>163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30</v>
      </c>
      <c r="D39" s="92">
        <v>76</v>
      </c>
      <c r="E39" s="93">
        <v>40</v>
      </c>
      <c r="F39" s="92">
        <v>36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30</v>
      </c>
      <c r="P39" s="59">
        <f t="shared" si="1"/>
        <v>76</v>
      </c>
      <c r="Q39" s="59">
        <f t="shared" si="2"/>
        <v>40</v>
      </c>
      <c r="R39" s="59">
        <f t="shared" si="3"/>
        <v>36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157</v>
      </c>
      <c r="D40" s="92">
        <v>337</v>
      </c>
      <c r="E40" s="93">
        <v>180</v>
      </c>
      <c r="F40" s="92">
        <v>157</v>
      </c>
      <c r="G40" s="90"/>
      <c r="H40" s="92">
        <v>32</v>
      </c>
      <c r="I40" s="92">
        <v>42</v>
      </c>
      <c r="J40" s="92">
        <v>26</v>
      </c>
      <c r="K40" s="92">
        <v>16</v>
      </c>
      <c r="L40" s="91"/>
      <c r="M40" s="92">
        <v>2</v>
      </c>
      <c r="N40" s="75"/>
      <c r="O40" s="59">
        <f t="shared" si="0"/>
        <v>191</v>
      </c>
      <c r="P40" s="59">
        <f t="shared" si="1"/>
        <v>379</v>
      </c>
      <c r="Q40" s="59">
        <f t="shared" si="2"/>
        <v>206</v>
      </c>
      <c r="R40" s="59">
        <f t="shared" si="3"/>
        <v>173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139</v>
      </c>
      <c r="D41" s="92">
        <v>281</v>
      </c>
      <c r="E41" s="93">
        <v>148</v>
      </c>
      <c r="F41" s="92">
        <v>133</v>
      </c>
      <c r="G41" s="90"/>
      <c r="H41" s="92">
        <v>12</v>
      </c>
      <c r="I41" s="92">
        <v>13</v>
      </c>
      <c r="J41" s="92">
        <v>11</v>
      </c>
      <c r="K41" s="92">
        <v>2</v>
      </c>
      <c r="L41" s="91"/>
      <c r="M41" s="92">
        <v>1</v>
      </c>
      <c r="N41" s="75"/>
      <c r="O41" s="59">
        <f t="shared" si="0"/>
        <v>152</v>
      </c>
      <c r="P41" s="59">
        <f t="shared" si="1"/>
        <v>294</v>
      </c>
      <c r="Q41" s="59">
        <f t="shared" si="2"/>
        <v>159</v>
      </c>
      <c r="R41" s="59">
        <f t="shared" si="3"/>
        <v>135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398</v>
      </c>
      <c r="D42" s="92">
        <v>1011</v>
      </c>
      <c r="E42" s="93">
        <v>498</v>
      </c>
      <c r="F42" s="92">
        <v>513</v>
      </c>
      <c r="G42" s="90"/>
      <c r="H42" s="92">
        <v>12</v>
      </c>
      <c r="I42" s="92">
        <v>29</v>
      </c>
      <c r="J42" s="92">
        <v>14</v>
      </c>
      <c r="K42" s="92">
        <v>15</v>
      </c>
      <c r="L42" s="91"/>
      <c r="M42" s="92">
        <v>2</v>
      </c>
      <c r="N42" s="75"/>
      <c r="O42" s="59">
        <f t="shared" si="0"/>
        <v>412</v>
      </c>
      <c r="P42" s="59">
        <f t="shared" si="1"/>
        <v>1040</v>
      </c>
      <c r="Q42" s="59">
        <f t="shared" si="2"/>
        <v>512</v>
      </c>
      <c r="R42" s="59">
        <f t="shared" si="3"/>
        <v>528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136</v>
      </c>
      <c r="D43" s="92">
        <v>314</v>
      </c>
      <c r="E43" s="93">
        <v>152</v>
      </c>
      <c r="F43" s="92">
        <v>162</v>
      </c>
      <c r="G43" s="90"/>
      <c r="H43" s="92">
        <v>4</v>
      </c>
      <c r="I43" s="92">
        <v>13</v>
      </c>
      <c r="J43" s="92">
        <v>6</v>
      </c>
      <c r="K43" s="92">
        <v>7</v>
      </c>
      <c r="L43" s="91"/>
      <c r="M43" s="92">
        <v>0</v>
      </c>
      <c r="N43" s="75"/>
      <c r="O43" s="59">
        <f t="shared" si="0"/>
        <v>140</v>
      </c>
      <c r="P43" s="59">
        <f t="shared" si="1"/>
        <v>327</v>
      </c>
      <c r="Q43" s="59">
        <f t="shared" si="2"/>
        <v>158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106</v>
      </c>
      <c r="D44" s="92">
        <v>259</v>
      </c>
      <c r="E44" s="93">
        <v>118</v>
      </c>
      <c r="F44" s="92">
        <v>141</v>
      </c>
      <c r="G44" s="90"/>
      <c r="H44" s="92">
        <v>0</v>
      </c>
      <c r="I44" s="92">
        <v>1</v>
      </c>
      <c r="J44" s="92">
        <v>0</v>
      </c>
      <c r="K44" s="92">
        <v>1</v>
      </c>
      <c r="L44" s="91"/>
      <c r="M44" s="92">
        <v>1</v>
      </c>
      <c r="N44" s="75"/>
      <c r="O44" s="59">
        <f t="shared" si="0"/>
        <v>107</v>
      </c>
      <c r="P44" s="59">
        <f t="shared" si="1"/>
        <v>260</v>
      </c>
      <c r="Q44" s="59">
        <f t="shared" si="2"/>
        <v>118</v>
      </c>
      <c r="R44" s="59">
        <f t="shared" si="3"/>
        <v>142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85</v>
      </c>
      <c r="D45" s="92">
        <v>232</v>
      </c>
      <c r="E45" s="93">
        <v>117</v>
      </c>
      <c r="F45" s="92">
        <v>115</v>
      </c>
      <c r="G45" s="90"/>
      <c r="H45" s="92">
        <v>2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88</v>
      </c>
      <c r="P45" s="59">
        <f t="shared" si="1"/>
        <v>238</v>
      </c>
      <c r="Q45" s="59">
        <f t="shared" si="2"/>
        <v>120</v>
      </c>
      <c r="R45" s="59">
        <f t="shared" si="3"/>
        <v>118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86</v>
      </c>
      <c r="D46" s="92">
        <v>190</v>
      </c>
      <c r="E46" s="93">
        <v>101</v>
      </c>
      <c r="F46" s="92">
        <v>89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87</v>
      </c>
      <c r="P46" s="59">
        <f t="shared" si="1"/>
        <v>196</v>
      </c>
      <c r="Q46" s="59">
        <f t="shared" si="2"/>
        <v>104</v>
      </c>
      <c r="R46" s="59">
        <f t="shared" si="3"/>
        <v>92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358</v>
      </c>
      <c r="D47" s="92">
        <v>821</v>
      </c>
      <c r="E47" s="93">
        <v>394</v>
      </c>
      <c r="F47" s="92">
        <v>427</v>
      </c>
      <c r="G47" s="90"/>
      <c r="H47" s="92">
        <v>10</v>
      </c>
      <c r="I47" s="92">
        <v>28</v>
      </c>
      <c r="J47" s="92">
        <v>15</v>
      </c>
      <c r="K47" s="92">
        <v>13</v>
      </c>
      <c r="L47" s="91"/>
      <c r="M47" s="92">
        <v>2</v>
      </c>
      <c r="N47" s="75"/>
      <c r="O47" s="59">
        <f t="shared" si="0"/>
        <v>370</v>
      </c>
      <c r="P47" s="59">
        <f t="shared" si="1"/>
        <v>849</v>
      </c>
      <c r="Q47" s="59">
        <f t="shared" si="2"/>
        <v>409</v>
      </c>
      <c r="R47" s="59">
        <f t="shared" si="3"/>
        <v>440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63</v>
      </c>
      <c r="D48" s="92">
        <v>161</v>
      </c>
      <c r="E48" s="93">
        <v>80</v>
      </c>
      <c r="F48" s="92">
        <v>81</v>
      </c>
      <c r="G48" s="90"/>
      <c r="H48" s="92">
        <v>2</v>
      </c>
      <c r="I48" s="92">
        <v>6</v>
      </c>
      <c r="J48" s="92">
        <v>5</v>
      </c>
      <c r="K48" s="92">
        <v>1</v>
      </c>
      <c r="L48" s="91"/>
      <c r="M48" s="92">
        <v>0</v>
      </c>
      <c r="N48" s="75"/>
      <c r="O48" s="59">
        <f t="shared" si="0"/>
        <v>65</v>
      </c>
      <c r="P48" s="59">
        <f t="shared" si="1"/>
        <v>167</v>
      </c>
      <c r="Q48" s="59">
        <f t="shared" si="2"/>
        <v>85</v>
      </c>
      <c r="R48" s="59">
        <f t="shared" si="3"/>
        <v>82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179</v>
      </c>
      <c r="D49" s="92">
        <v>407</v>
      </c>
      <c r="E49" s="93">
        <v>187</v>
      </c>
      <c r="F49" s="92">
        <v>220</v>
      </c>
      <c r="G49" s="90"/>
      <c r="H49" s="92">
        <v>9</v>
      </c>
      <c r="I49" s="92">
        <v>23</v>
      </c>
      <c r="J49" s="92">
        <v>10</v>
      </c>
      <c r="K49" s="92">
        <v>13</v>
      </c>
      <c r="L49" s="91"/>
      <c r="M49" s="92">
        <v>2</v>
      </c>
      <c r="N49" s="75"/>
      <c r="O49" s="59">
        <f t="shared" si="0"/>
        <v>190</v>
      </c>
      <c r="P49" s="59">
        <f t="shared" si="1"/>
        <v>430</v>
      </c>
      <c r="Q49" s="59">
        <f t="shared" si="2"/>
        <v>197</v>
      </c>
      <c r="R49" s="59">
        <f t="shared" si="3"/>
        <v>233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216</v>
      </c>
      <c r="D50" s="92">
        <v>539</v>
      </c>
      <c r="E50" s="93">
        <v>269</v>
      </c>
      <c r="F50" s="92">
        <v>270</v>
      </c>
      <c r="G50" s="90"/>
      <c r="H50" s="92">
        <v>7</v>
      </c>
      <c r="I50" s="92">
        <v>11</v>
      </c>
      <c r="J50" s="92">
        <v>5</v>
      </c>
      <c r="K50" s="92">
        <v>6</v>
      </c>
      <c r="L50" s="91"/>
      <c r="M50" s="92">
        <v>2</v>
      </c>
      <c r="N50" s="75"/>
      <c r="O50" s="59">
        <f t="shared" si="0"/>
        <v>225</v>
      </c>
      <c r="P50" s="59">
        <f t="shared" si="1"/>
        <v>550</v>
      </c>
      <c r="Q50" s="59">
        <f t="shared" si="2"/>
        <v>274</v>
      </c>
      <c r="R50" s="59">
        <f t="shared" si="3"/>
        <v>276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194</v>
      </c>
      <c r="D51" s="92">
        <v>491</v>
      </c>
      <c r="E51" s="93">
        <v>230</v>
      </c>
      <c r="F51" s="92">
        <v>261</v>
      </c>
      <c r="G51" s="90"/>
      <c r="H51" s="92">
        <v>12</v>
      </c>
      <c r="I51" s="92">
        <v>20</v>
      </c>
      <c r="J51" s="92">
        <v>13</v>
      </c>
      <c r="K51" s="92">
        <v>7</v>
      </c>
      <c r="L51" s="91"/>
      <c r="M51" s="92">
        <v>2</v>
      </c>
      <c r="N51" s="75"/>
      <c r="O51" s="59">
        <f t="shared" si="0"/>
        <v>208</v>
      </c>
      <c r="P51" s="59">
        <f t="shared" si="1"/>
        <v>511</v>
      </c>
      <c r="Q51" s="59">
        <f t="shared" si="2"/>
        <v>243</v>
      </c>
      <c r="R51" s="59">
        <f t="shared" si="3"/>
        <v>268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267</v>
      </c>
      <c r="D52" s="92">
        <v>747</v>
      </c>
      <c r="E52" s="93">
        <v>381</v>
      </c>
      <c r="F52" s="92">
        <v>366</v>
      </c>
      <c r="G52" s="90"/>
      <c r="H52" s="92">
        <v>1</v>
      </c>
      <c r="I52" s="92">
        <v>4</v>
      </c>
      <c r="J52" s="92">
        <v>1</v>
      </c>
      <c r="K52" s="92">
        <v>3</v>
      </c>
      <c r="L52" s="91"/>
      <c r="M52" s="92">
        <v>2</v>
      </c>
      <c r="N52" s="75"/>
      <c r="O52" s="59">
        <f t="shared" si="0"/>
        <v>270</v>
      </c>
      <c r="P52" s="59">
        <f t="shared" si="1"/>
        <v>751</v>
      </c>
      <c r="Q52" s="59">
        <f t="shared" si="2"/>
        <v>382</v>
      </c>
      <c r="R52" s="59">
        <f t="shared" si="3"/>
        <v>369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373</v>
      </c>
      <c r="D53" s="92">
        <v>953</v>
      </c>
      <c r="E53" s="93">
        <v>467</v>
      </c>
      <c r="F53" s="92">
        <v>486</v>
      </c>
      <c r="G53" s="90"/>
      <c r="H53" s="92">
        <v>21</v>
      </c>
      <c r="I53" s="92">
        <v>37</v>
      </c>
      <c r="J53" s="92">
        <v>22</v>
      </c>
      <c r="K53" s="92">
        <v>15</v>
      </c>
      <c r="L53" s="91"/>
      <c r="M53" s="92">
        <v>2</v>
      </c>
      <c r="N53" s="75"/>
      <c r="O53" s="59">
        <f t="shared" si="0"/>
        <v>396</v>
      </c>
      <c r="P53" s="59">
        <f t="shared" si="1"/>
        <v>990</v>
      </c>
      <c r="Q53" s="59">
        <f t="shared" si="2"/>
        <v>489</v>
      </c>
      <c r="R53" s="59">
        <f t="shared" si="3"/>
        <v>501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149</v>
      </c>
      <c r="D54" s="92">
        <v>365</v>
      </c>
      <c r="E54" s="93">
        <v>188</v>
      </c>
      <c r="F54" s="92">
        <v>177</v>
      </c>
      <c r="G54" s="90"/>
      <c r="H54" s="92">
        <v>3</v>
      </c>
      <c r="I54" s="92">
        <v>4</v>
      </c>
      <c r="J54" s="92">
        <v>3</v>
      </c>
      <c r="K54" s="92">
        <v>1</v>
      </c>
      <c r="L54" s="91"/>
      <c r="M54" s="92">
        <v>1</v>
      </c>
      <c r="N54" s="75"/>
      <c r="O54" s="59">
        <f t="shared" si="0"/>
        <v>153</v>
      </c>
      <c r="P54" s="59">
        <f t="shared" si="1"/>
        <v>369</v>
      </c>
      <c r="Q54" s="59">
        <f t="shared" si="2"/>
        <v>191</v>
      </c>
      <c r="R54" s="59">
        <f t="shared" si="3"/>
        <v>178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38</v>
      </c>
      <c r="D55" s="92">
        <v>108</v>
      </c>
      <c r="E55" s="93">
        <v>64</v>
      </c>
      <c r="F55" s="92">
        <v>44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39</v>
      </c>
      <c r="P55" s="59">
        <f t="shared" si="1"/>
        <v>111</v>
      </c>
      <c r="Q55" s="59">
        <f t="shared" si="2"/>
        <v>65</v>
      </c>
      <c r="R55" s="59">
        <f t="shared" si="3"/>
        <v>46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448</v>
      </c>
      <c r="D56" s="92">
        <v>1249</v>
      </c>
      <c r="E56" s="93">
        <v>630</v>
      </c>
      <c r="F56" s="92">
        <v>619</v>
      </c>
      <c r="G56" s="90"/>
      <c r="H56" s="92">
        <v>17</v>
      </c>
      <c r="I56" s="92">
        <v>23</v>
      </c>
      <c r="J56" s="92">
        <v>15</v>
      </c>
      <c r="K56" s="92">
        <v>8</v>
      </c>
      <c r="L56" s="91"/>
      <c r="M56" s="92">
        <v>2</v>
      </c>
      <c r="N56" s="75"/>
      <c r="O56" s="59">
        <f t="shared" si="0"/>
        <v>467</v>
      </c>
      <c r="P56" s="59">
        <f t="shared" si="1"/>
        <v>1272</v>
      </c>
      <c r="Q56" s="59">
        <f t="shared" si="2"/>
        <v>645</v>
      </c>
      <c r="R56" s="59">
        <f t="shared" si="3"/>
        <v>627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226</v>
      </c>
      <c r="D57" s="92">
        <v>634</v>
      </c>
      <c r="E57" s="93">
        <v>315</v>
      </c>
      <c r="F57" s="92">
        <v>319</v>
      </c>
      <c r="G57" s="90"/>
      <c r="H57" s="92">
        <v>0</v>
      </c>
      <c r="I57" s="92">
        <v>0</v>
      </c>
      <c r="J57" s="92">
        <v>0</v>
      </c>
      <c r="K57" s="92">
        <v>0</v>
      </c>
      <c r="L57" s="91"/>
      <c r="M57" s="92">
        <v>0</v>
      </c>
      <c r="N57" s="75"/>
      <c r="O57" s="59">
        <f t="shared" si="0"/>
        <v>226</v>
      </c>
      <c r="P57" s="59">
        <f t="shared" si="1"/>
        <v>634</v>
      </c>
      <c r="Q57" s="59">
        <f t="shared" si="2"/>
        <v>315</v>
      </c>
      <c r="R57" s="59">
        <f t="shared" si="3"/>
        <v>319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1084</v>
      </c>
      <c r="D58" s="92">
        <v>2440</v>
      </c>
      <c r="E58" s="93">
        <v>1251</v>
      </c>
      <c r="F58" s="92">
        <v>1189</v>
      </c>
      <c r="G58" s="90"/>
      <c r="H58" s="92">
        <v>33</v>
      </c>
      <c r="I58" s="92">
        <v>69</v>
      </c>
      <c r="J58" s="92">
        <v>37</v>
      </c>
      <c r="K58" s="92">
        <v>32</v>
      </c>
      <c r="L58" s="91"/>
      <c r="M58" s="92">
        <v>3</v>
      </c>
      <c r="N58" s="75"/>
      <c r="O58" s="59">
        <f t="shared" si="0"/>
        <v>1120</v>
      </c>
      <c r="P58" s="59">
        <f t="shared" si="1"/>
        <v>2509</v>
      </c>
      <c r="Q58" s="59">
        <f t="shared" si="2"/>
        <v>1288</v>
      </c>
      <c r="R58" s="59">
        <f t="shared" si="3"/>
        <v>1221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107</v>
      </c>
      <c r="D59" s="92">
        <v>221</v>
      </c>
      <c r="E59" s="93">
        <v>113</v>
      </c>
      <c r="F59" s="92">
        <v>108</v>
      </c>
      <c r="G59" s="90"/>
      <c r="H59" s="92">
        <v>7</v>
      </c>
      <c r="I59" s="92">
        <v>9</v>
      </c>
      <c r="J59" s="92">
        <v>5</v>
      </c>
      <c r="K59" s="92">
        <v>4</v>
      </c>
      <c r="L59" s="91"/>
      <c r="M59" s="92">
        <v>0</v>
      </c>
      <c r="N59" s="75"/>
      <c r="O59" s="59">
        <f t="shared" si="0"/>
        <v>114</v>
      </c>
      <c r="P59" s="59">
        <f t="shared" si="1"/>
        <v>230</v>
      </c>
      <c r="Q59" s="59">
        <f t="shared" si="2"/>
        <v>118</v>
      </c>
      <c r="R59" s="59">
        <f t="shared" si="3"/>
        <v>112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133</v>
      </c>
      <c r="D60" s="92">
        <v>305</v>
      </c>
      <c r="E60" s="93">
        <v>150</v>
      </c>
      <c r="F60" s="92">
        <v>155</v>
      </c>
      <c r="G60" s="90"/>
      <c r="H60" s="92">
        <v>2</v>
      </c>
      <c r="I60" s="92">
        <v>5</v>
      </c>
      <c r="J60" s="92">
        <v>2</v>
      </c>
      <c r="K60" s="92">
        <v>3</v>
      </c>
      <c r="L60" s="91"/>
      <c r="M60" s="92">
        <v>1</v>
      </c>
      <c r="N60" s="75"/>
      <c r="O60" s="59">
        <f t="shared" si="0"/>
        <v>136</v>
      </c>
      <c r="P60" s="59">
        <f t="shared" si="1"/>
        <v>310</v>
      </c>
      <c r="Q60" s="59">
        <f t="shared" si="2"/>
        <v>152</v>
      </c>
      <c r="R60" s="59">
        <f t="shared" si="3"/>
        <v>158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261</v>
      </c>
      <c r="D61" s="92">
        <v>589</v>
      </c>
      <c r="E61" s="93">
        <v>265</v>
      </c>
      <c r="F61" s="92">
        <v>324</v>
      </c>
      <c r="G61" s="90"/>
      <c r="H61" s="92">
        <v>8</v>
      </c>
      <c r="I61" s="92">
        <v>12</v>
      </c>
      <c r="J61" s="92">
        <v>6</v>
      </c>
      <c r="K61" s="92">
        <v>6</v>
      </c>
      <c r="L61" s="91"/>
      <c r="M61" s="92">
        <v>0</v>
      </c>
      <c r="N61" s="75"/>
      <c r="O61" s="59">
        <f t="shared" si="0"/>
        <v>269</v>
      </c>
      <c r="P61" s="59">
        <f t="shared" si="1"/>
        <v>601</v>
      </c>
      <c r="Q61" s="59">
        <f t="shared" si="2"/>
        <v>271</v>
      </c>
      <c r="R61" s="59">
        <f t="shared" si="3"/>
        <v>330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239</v>
      </c>
      <c r="D62" s="92">
        <v>367</v>
      </c>
      <c r="E62" s="93">
        <v>201</v>
      </c>
      <c r="F62" s="92">
        <v>166</v>
      </c>
      <c r="G62" s="90"/>
      <c r="H62" s="92">
        <v>17</v>
      </c>
      <c r="I62" s="92">
        <v>23</v>
      </c>
      <c r="J62" s="92">
        <v>16</v>
      </c>
      <c r="K62" s="92">
        <v>7</v>
      </c>
      <c r="L62" s="91"/>
      <c r="M62" s="92">
        <v>0</v>
      </c>
      <c r="N62" s="75"/>
      <c r="O62" s="59">
        <f t="shared" si="0"/>
        <v>256</v>
      </c>
      <c r="P62" s="59">
        <f t="shared" si="1"/>
        <v>390</v>
      </c>
      <c r="Q62" s="59">
        <f t="shared" si="2"/>
        <v>217</v>
      </c>
      <c r="R62" s="59">
        <f t="shared" si="3"/>
        <v>173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162</v>
      </c>
      <c r="D63" s="92">
        <v>342</v>
      </c>
      <c r="E63" s="93">
        <v>155</v>
      </c>
      <c r="F63" s="92">
        <v>187</v>
      </c>
      <c r="G63" s="90"/>
      <c r="H63" s="92">
        <v>1</v>
      </c>
      <c r="I63" s="92">
        <v>2</v>
      </c>
      <c r="J63" s="92">
        <v>2</v>
      </c>
      <c r="K63" s="92">
        <v>0</v>
      </c>
      <c r="L63" s="91"/>
      <c r="M63" s="92">
        <v>1</v>
      </c>
      <c r="N63" s="75"/>
      <c r="O63" s="59">
        <f t="shared" si="0"/>
        <v>164</v>
      </c>
      <c r="P63" s="59">
        <f t="shared" si="1"/>
        <v>344</v>
      </c>
      <c r="Q63" s="59">
        <f t="shared" si="2"/>
        <v>157</v>
      </c>
      <c r="R63" s="59">
        <f t="shared" si="3"/>
        <v>187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382</v>
      </c>
      <c r="D64" s="92">
        <v>780</v>
      </c>
      <c r="E64" s="93">
        <v>400</v>
      </c>
      <c r="F64" s="92">
        <v>380</v>
      </c>
      <c r="G64" s="90"/>
      <c r="H64" s="92">
        <v>20</v>
      </c>
      <c r="I64" s="92">
        <v>32</v>
      </c>
      <c r="J64" s="92">
        <v>15</v>
      </c>
      <c r="K64" s="92">
        <v>17</v>
      </c>
      <c r="L64" s="91"/>
      <c r="M64" s="92">
        <v>2</v>
      </c>
      <c r="N64" s="75"/>
      <c r="O64" s="59">
        <f t="shared" si="0"/>
        <v>404</v>
      </c>
      <c r="P64" s="59">
        <f t="shared" si="1"/>
        <v>812</v>
      </c>
      <c r="Q64" s="59">
        <f t="shared" si="2"/>
        <v>415</v>
      </c>
      <c r="R64" s="59">
        <f t="shared" si="3"/>
        <v>397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79</v>
      </c>
      <c r="D65" s="92">
        <v>146</v>
      </c>
      <c r="E65" s="93">
        <v>68</v>
      </c>
      <c r="F65" s="92">
        <v>78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80</v>
      </c>
      <c r="P65" s="59">
        <f t="shared" si="1"/>
        <v>148</v>
      </c>
      <c r="Q65" s="59">
        <f t="shared" si="2"/>
        <v>70</v>
      </c>
      <c r="R65" s="59">
        <f t="shared" si="3"/>
        <v>78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307</v>
      </c>
      <c r="D66" s="92">
        <v>572</v>
      </c>
      <c r="E66" s="93">
        <v>301</v>
      </c>
      <c r="F66" s="92">
        <v>271</v>
      </c>
      <c r="G66" s="90"/>
      <c r="H66" s="92">
        <v>69</v>
      </c>
      <c r="I66" s="92">
        <v>102</v>
      </c>
      <c r="J66" s="92">
        <v>59</v>
      </c>
      <c r="K66" s="92">
        <v>43</v>
      </c>
      <c r="L66" s="91"/>
      <c r="M66" s="92">
        <v>3</v>
      </c>
      <c r="N66" s="75"/>
      <c r="O66" s="59">
        <f t="shared" si="0"/>
        <v>379</v>
      </c>
      <c r="P66" s="59">
        <f t="shared" si="1"/>
        <v>674</v>
      </c>
      <c r="Q66" s="59">
        <f t="shared" si="2"/>
        <v>360</v>
      </c>
      <c r="R66" s="59">
        <f t="shared" si="3"/>
        <v>314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100</v>
      </c>
      <c r="D67" s="92">
        <v>218</v>
      </c>
      <c r="E67" s="93">
        <v>111</v>
      </c>
      <c r="F67" s="92">
        <v>107</v>
      </c>
      <c r="G67" s="90"/>
      <c r="H67" s="92">
        <v>3</v>
      </c>
      <c r="I67" s="92">
        <v>5</v>
      </c>
      <c r="J67" s="92">
        <v>2</v>
      </c>
      <c r="K67" s="92">
        <v>3</v>
      </c>
      <c r="L67" s="91"/>
      <c r="M67" s="92">
        <v>0</v>
      </c>
      <c r="N67" s="75"/>
      <c r="O67" s="59">
        <f t="shared" si="0"/>
        <v>103</v>
      </c>
      <c r="P67" s="59">
        <f t="shared" si="1"/>
        <v>223</v>
      </c>
      <c r="Q67" s="59">
        <f t="shared" si="2"/>
        <v>113</v>
      </c>
      <c r="R67" s="59">
        <f t="shared" si="3"/>
        <v>110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79</v>
      </c>
      <c r="D68" s="92">
        <v>145</v>
      </c>
      <c r="E68" s="93">
        <v>71</v>
      </c>
      <c r="F68" s="92">
        <v>74</v>
      </c>
      <c r="G68" s="90"/>
      <c r="H68" s="92">
        <v>1</v>
      </c>
      <c r="I68" s="92">
        <v>1</v>
      </c>
      <c r="J68" s="92">
        <v>1</v>
      </c>
      <c r="K68" s="92">
        <v>0</v>
      </c>
      <c r="L68" s="91"/>
      <c r="M68" s="92">
        <v>0</v>
      </c>
      <c r="N68" s="75"/>
      <c r="O68" s="59">
        <f t="shared" si="0"/>
        <v>80</v>
      </c>
      <c r="P68" s="59">
        <f t="shared" si="1"/>
        <v>146</v>
      </c>
      <c r="Q68" s="59">
        <f t="shared" si="2"/>
        <v>72</v>
      </c>
      <c r="R68" s="59">
        <f t="shared" si="3"/>
        <v>74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129</v>
      </c>
      <c r="D69" s="92">
        <v>276</v>
      </c>
      <c r="E69" s="93">
        <v>141</v>
      </c>
      <c r="F69" s="92">
        <v>135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130</v>
      </c>
      <c r="P69" s="59">
        <f t="shared" si="1"/>
        <v>277</v>
      </c>
      <c r="Q69" s="59">
        <f t="shared" si="2"/>
        <v>141</v>
      </c>
      <c r="R69" s="59">
        <f t="shared" si="3"/>
        <v>136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115</v>
      </c>
      <c r="D70" s="92">
        <v>230</v>
      </c>
      <c r="E70" s="93">
        <v>107</v>
      </c>
      <c r="F70" s="92">
        <v>123</v>
      </c>
      <c r="G70" s="90"/>
      <c r="H70" s="92">
        <v>3</v>
      </c>
      <c r="I70" s="92">
        <v>8</v>
      </c>
      <c r="J70" s="92">
        <v>5</v>
      </c>
      <c r="K70" s="92">
        <v>3</v>
      </c>
      <c r="L70" s="91"/>
      <c r="M70" s="92">
        <v>0</v>
      </c>
      <c r="N70" s="75"/>
      <c r="O70" s="59">
        <f t="shared" si="4"/>
        <v>118</v>
      </c>
      <c r="P70" s="59">
        <f aca="true" t="shared" si="5" ref="P70:P133">SUM(Q70:R70)</f>
        <v>238</v>
      </c>
      <c r="Q70" s="59">
        <f aca="true" t="shared" si="6" ref="Q70:Q133">SUM(E70+J70)</f>
        <v>112</v>
      </c>
      <c r="R70" s="59">
        <f aca="true" t="shared" si="7" ref="R70:R133">SUM(F70+K70)</f>
        <v>126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117</v>
      </c>
      <c r="D71" s="92">
        <v>244</v>
      </c>
      <c r="E71" s="93">
        <v>114</v>
      </c>
      <c r="F71" s="92">
        <v>130</v>
      </c>
      <c r="G71" s="90"/>
      <c r="H71" s="92">
        <v>4</v>
      </c>
      <c r="I71" s="92">
        <v>15</v>
      </c>
      <c r="J71" s="92">
        <v>7</v>
      </c>
      <c r="K71" s="92">
        <v>8</v>
      </c>
      <c r="L71" s="91"/>
      <c r="M71" s="92">
        <v>0</v>
      </c>
      <c r="N71" s="75"/>
      <c r="O71" s="59">
        <f t="shared" si="4"/>
        <v>121</v>
      </c>
      <c r="P71" s="59">
        <f t="shared" si="5"/>
        <v>259</v>
      </c>
      <c r="Q71" s="59">
        <f t="shared" si="6"/>
        <v>121</v>
      </c>
      <c r="R71" s="59">
        <f t="shared" si="7"/>
        <v>138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282</v>
      </c>
      <c r="D72" s="92">
        <v>573</v>
      </c>
      <c r="E72" s="93">
        <v>287</v>
      </c>
      <c r="F72" s="92">
        <v>286</v>
      </c>
      <c r="G72" s="90"/>
      <c r="H72" s="92">
        <v>10</v>
      </c>
      <c r="I72" s="92">
        <v>18</v>
      </c>
      <c r="J72" s="92">
        <v>10</v>
      </c>
      <c r="K72" s="92">
        <v>8</v>
      </c>
      <c r="L72" s="91"/>
      <c r="M72" s="92">
        <v>1</v>
      </c>
      <c r="N72" s="75"/>
      <c r="O72" s="59">
        <f t="shared" si="4"/>
        <v>293</v>
      </c>
      <c r="P72" s="59">
        <f t="shared" si="5"/>
        <v>591</v>
      </c>
      <c r="Q72" s="59">
        <f t="shared" si="6"/>
        <v>297</v>
      </c>
      <c r="R72" s="59">
        <f t="shared" si="7"/>
        <v>294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371</v>
      </c>
      <c r="D73" s="92">
        <v>704</v>
      </c>
      <c r="E73" s="93">
        <v>380</v>
      </c>
      <c r="F73" s="92">
        <v>324</v>
      </c>
      <c r="G73" s="90"/>
      <c r="H73" s="92">
        <v>84</v>
      </c>
      <c r="I73" s="92">
        <v>144</v>
      </c>
      <c r="J73" s="92">
        <v>87</v>
      </c>
      <c r="K73" s="92">
        <v>57</v>
      </c>
      <c r="L73" s="91"/>
      <c r="M73" s="92">
        <v>3</v>
      </c>
      <c r="N73" s="75"/>
      <c r="O73" s="59">
        <f t="shared" si="4"/>
        <v>458</v>
      </c>
      <c r="P73" s="59">
        <f t="shared" si="5"/>
        <v>848</v>
      </c>
      <c r="Q73" s="59">
        <f t="shared" si="6"/>
        <v>467</v>
      </c>
      <c r="R73" s="59">
        <f t="shared" si="7"/>
        <v>381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310</v>
      </c>
      <c r="D74" s="92">
        <v>621</v>
      </c>
      <c r="E74" s="93">
        <v>332</v>
      </c>
      <c r="F74" s="92">
        <v>289</v>
      </c>
      <c r="G74" s="90"/>
      <c r="H74" s="92">
        <v>21</v>
      </c>
      <c r="I74" s="92">
        <v>38</v>
      </c>
      <c r="J74" s="92">
        <v>18</v>
      </c>
      <c r="K74" s="92">
        <v>20</v>
      </c>
      <c r="L74" s="91"/>
      <c r="M74" s="92">
        <v>2</v>
      </c>
      <c r="N74" s="75"/>
      <c r="O74" s="59">
        <f t="shared" si="4"/>
        <v>333</v>
      </c>
      <c r="P74" s="59">
        <f t="shared" si="5"/>
        <v>659</v>
      </c>
      <c r="Q74" s="59">
        <f t="shared" si="6"/>
        <v>350</v>
      </c>
      <c r="R74" s="59">
        <f t="shared" si="7"/>
        <v>309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65</v>
      </c>
      <c r="D75" s="92">
        <v>108</v>
      </c>
      <c r="E75" s="93">
        <v>55</v>
      </c>
      <c r="F75" s="92">
        <v>53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65</v>
      </c>
      <c r="P75" s="59">
        <f t="shared" si="5"/>
        <v>108</v>
      </c>
      <c r="Q75" s="59">
        <f t="shared" si="6"/>
        <v>55</v>
      </c>
      <c r="R75" s="59">
        <f t="shared" si="7"/>
        <v>53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162</v>
      </c>
      <c r="D76" s="92">
        <v>327</v>
      </c>
      <c r="E76" s="93">
        <v>175</v>
      </c>
      <c r="F76" s="92">
        <v>152</v>
      </c>
      <c r="G76" s="90"/>
      <c r="H76" s="92">
        <v>25</v>
      </c>
      <c r="I76" s="92">
        <v>47</v>
      </c>
      <c r="J76" s="92">
        <v>25</v>
      </c>
      <c r="K76" s="92">
        <v>22</v>
      </c>
      <c r="L76" s="91"/>
      <c r="M76" s="92">
        <v>1</v>
      </c>
      <c r="N76" s="75"/>
      <c r="O76" s="59">
        <f t="shared" si="4"/>
        <v>188</v>
      </c>
      <c r="P76" s="59">
        <f t="shared" si="5"/>
        <v>374</v>
      </c>
      <c r="Q76" s="59">
        <f t="shared" si="6"/>
        <v>200</v>
      </c>
      <c r="R76" s="59">
        <f t="shared" si="7"/>
        <v>174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315</v>
      </c>
      <c r="D77" s="92">
        <v>701</v>
      </c>
      <c r="E77" s="93">
        <v>315</v>
      </c>
      <c r="F77" s="92">
        <v>386</v>
      </c>
      <c r="G77" s="90"/>
      <c r="H77" s="92">
        <v>14</v>
      </c>
      <c r="I77" s="92">
        <v>33</v>
      </c>
      <c r="J77" s="92">
        <v>17</v>
      </c>
      <c r="K77" s="92">
        <v>16</v>
      </c>
      <c r="L77" s="91"/>
      <c r="M77" s="92">
        <v>8</v>
      </c>
      <c r="N77" s="75"/>
      <c r="O77" s="59">
        <f t="shared" si="4"/>
        <v>337</v>
      </c>
      <c r="P77" s="59">
        <f t="shared" si="5"/>
        <v>734</v>
      </c>
      <c r="Q77" s="59">
        <f t="shared" si="6"/>
        <v>332</v>
      </c>
      <c r="R77" s="59">
        <f t="shared" si="7"/>
        <v>402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116</v>
      </c>
      <c r="D78" s="92">
        <v>282</v>
      </c>
      <c r="E78" s="93">
        <v>132</v>
      </c>
      <c r="F78" s="92">
        <v>150</v>
      </c>
      <c r="G78" s="90"/>
      <c r="H78" s="92">
        <v>28</v>
      </c>
      <c r="I78" s="92">
        <v>43</v>
      </c>
      <c r="J78" s="92">
        <v>27</v>
      </c>
      <c r="K78" s="92">
        <v>16</v>
      </c>
      <c r="L78" s="91"/>
      <c r="M78" s="92">
        <v>1</v>
      </c>
      <c r="N78" s="75"/>
      <c r="O78" s="59">
        <f t="shared" si="4"/>
        <v>145</v>
      </c>
      <c r="P78" s="59">
        <f t="shared" si="5"/>
        <v>325</v>
      </c>
      <c r="Q78" s="59">
        <f t="shared" si="6"/>
        <v>159</v>
      </c>
      <c r="R78" s="59">
        <f t="shared" si="7"/>
        <v>166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230</v>
      </c>
      <c r="D79" s="92">
        <v>550</v>
      </c>
      <c r="E79" s="93">
        <v>258</v>
      </c>
      <c r="F79" s="92">
        <v>292</v>
      </c>
      <c r="G79" s="90"/>
      <c r="H79" s="92">
        <v>10</v>
      </c>
      <c r="I79" s="92">
        <v>27</v>
      </c>
      <c r="J79" s="92">
        <v>14</v>
      </c>
      <c r="K79" s="92">
        <v>13</v>
      </c>
      <c r="L79" s="91"/>
      <c r="M79" s="92">
        <v>1</v>
      </c>
      <c r="N79" s="75"/>
      <c r="O79" s="59">
        <f t="shared" si="4"/>
        <v>241</v>
      </c>
      <c r="P79" s="59">
        <f t="shared" si="5"/>
        <v>577</v>
      </c>
      <c r="Q79" s="59">
        <f t="shared" si="6"/>
        <v>272</v>
      </c>
      <c r="R79" s="59">
        <f t="shared" si="7"/>
        <v>305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412</v>
      </c>
      <c r="D80" s="92">
        <v>862</v>
      </c>
      <c r="E80" s="93">
        <v>437</v>
      </c>
      <c r="F80" s="92">
        <v>425</v>
      </c>
      <c r="G80" s="90"/>
      <c r="H80" s="92">
        <v>40</v>
      </c>
      <c r="I80" s="92">
        <v>74</v>
      </c>
      <c r="J80" s="92">
        <v>35</v>
      </c>
      <c r="K80" s="92">
        <v>39</v>
      </c>
      <c r="L80" s="91"/>
      <c r="M80" s="92">
        <v>3</v>
      </c>
      <c r="N80" s="75"/>
      <c r="O80" s="59">
        <f t="shared" si="4"/>
        <v>455</v>
      </c>
      <c r="P80" s="59">
        <f t="shared" si="5"/>
        <v>936</v>
      </c>
      <c r="Q80" s="59">
        <f t="shared" si="6"/>
        <v>472</v>
      </c>
      <c r="R80" s="59">
        <f t="shared" si="7"/>
        <v>464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402</v>
      </c>
      <c r="D81" s="92">
        <v>849</v>
      </c>
      <c r="E81" s="93">
        <v>426</v>
      </c>
      <c r="F81" s="92">
        <v>423</v>
      </c>
      <c r="G81" s="90"/>
      <c r="H81" s="92">
        <v>41</v>
      </c>
      <c r="I81" s="92">
        <v>69</v>
      </c>
      <c r="J81" s="92">
        <v>43</v>
      </c>
      <c r="K81" s="92">
        <v>26</v>
      </c>
      <c r="L81" s="91"/>
      <c r="M81" s="92">
        <v>3</v>
      </c>
      <c r="N81" s="75"/>
      <c r="O81" s="59">
        <f t="shared" si="4"/>
        <v>446</v>
      </c>
      <c r="P81" s="59">
        <f t="shared" si="5"/>
        <v>918</v>
      </c>
      <c r="Q81" s="59">
        <f t="shared" si="6"/>
        <v>469</v>
      </c>
      <c r="R81" s="59">
        <f t="shared" si="7"/>
        <v>449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215</v>
      </c>
      <c r="D82" s="92">
        <v>587</v>
      </c>
      <c r="E82" s="93">
        <v>301</v>
      </c>
      <c r="F82" s="92">
        <v>286</v>
      </c>
      <c r="G82" s="90"/>
      <c r="H82" s="92">
        <v>18</v>
      </c>
      <c r="I82" s="92">
        <v>42</v>
      </c>
      <c r="J82" s="92">
        <v>23</v>
      </c>
      <c r="K82" s="92">
        <v>19</v>
      </c>
      <c r="L82" s="91"/>
      <c r="M82" s="92">
        <v>4</v>
      </c>
      <c r="N82" s="75"/>
      <c r="O82" s="59">
        <f t="shared" si="4"/>
        <v>237</v>
      </c>
      <c r="P82" s="59">
        <f t="shared" si="5"/>
        <v>629</v>
      </c>
      <c r="Q82" s="59">
        <f t="shared" si="6"/>
        <v>324</v>
      </c>
      <c r="R82" s="59">
        <f t="shared" si="7"/>
        <v>305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318</v>
      </c>
      <c r="D83" s="92">
        <v>766</v>
      </c>
      <c r="E83" s="93">
        <v>386</v>
      </c>
      <c r="F83" s="92">
        <v>380</v>
      </c>
      <c r="G83" s="90"/>
      <c r="H83" s="92">
        <v>56</v>
      </c>
      <c r="I83" s="92">
        <v>158</v>
      </c>
      <c r="J83" s="92">
        <v>77</v>
      </c>
      <c r="K83" s="92">
        <v>81</v>
      </c>
      <c r="L83" s="91"/>
      <c r="M83" s="92">
        <v>9</v>
      </c>
      <c r="N83" s="75"/>
      <c r="O83" s="59">
        <f t="shared" si="4"/>
        <v>383</v>
      </c>
      <c r="P83" s="59">
        <f t="shared" si="5"/>
        <v>924</v>
      </c>
      <c r="Q83" s="59">
        <f t="shared" si="6"/>
        <v>463</v>
      </c>
      <c r="R83" s="59">
        <f t="shared" si="7"/>
        <v>461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135</v>
      </c>
      <c r="D84" s="92">
        <v>330</v>
      </c>
      <c r="E84" s="93">
        <v>164</v>
      </c>
      <c r="F84" s="92">
        <v>166</v>
      </c>
      <c r="G84" s="90"/>
      <c r="H84" s="92">
        <v>3</v>
      </c>
      <c r="I84" s="92">
        <v>16</v>
      </c>
      <c r="J84" s="92">
        <v>5</v>
      </c>
      <c r="K84" s="92">
        <v>11</v>
      </c>
      <c r="L84" s="91"/>
      <c r="M84" s="92">
        <v>1</v>
      </c>
      <c r="N84" s="75"/>
      <c r="O84" s="59">
        <f t="shared" si="4"/>
        <v>139</v>
      </c>
      <c r="P84" s="59">
        <f t="shared" si="5"/>
        <v>346</v>
      </c>
      <c r="Q84" s="59">
        <f t="shared" si="6"/>
        <v>169</v>
      </c>
      <c r="R84" s="59">
        <f t="shared" si="7"/>
        <v>177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288</v>
      </c>
      <c r="D85" s="92">
        <v>522</v>
      </c>
      <c r="E85" s="93">
        <v>294</v>
      </c>
      <c r="F85" s="92">
        <v>228</v>
      </c>
      <c r="G85" s="90"/>
      <c r="H85" s="92">
        <v>32</v>
      </c>
      <c r="I85" s="92">
        <v>49</v>
      </c>
      <c r="J85" s="92">
        <v>30</v>
      </c>
      <c r="K85" s="92">
        <v>19</v>
      </c>
      <c r="L85" s="91"/>
      <c r="M85" s="92">
        <v>2</v>
      </c>
      <c r="N85" s="75"/>
      <c r="O85" s="59">
        <f t="shared" si="4"/>
        <v>322</v>
      </c>
      <c r="P85" s="59">
        <f t="shared" si="5"/>
        <v>571</v>
      </c>
      <c r="Q85" s="59">
        <f t="shared" si="6"/>
        <v>324</v>
      </c>
      <c r="R85" s="59">
        <f t="shared" si="7"/>
        <v>247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523</v>
      </c>
      <c r="D86" s="92">
        <v>1011</v>
      </c>
      <c r="E86" s="93">
        <v>519</v>
      </c>
      <c r="F86" s="92">
        <v>492</v>
      </c>
      <c r="G86" s="90"/>
      <c r="H86" s="92">
        <v>30</v>
      </c>
      <c r="I86" s="92">
        <v>48</v>
      </c>
      <c r="J86" s="92">
        <v>27</v>
      </c>
      <c r="K86" s="92">
        <v>21</v>
      </c>
      <c r="L86" s="91"/>
      <c r="M86" s="92">
        <v>6</v>
      </c>
      <c r="N86" s="75"/>
      <c r="O86" s="59">
        <f t="shared" si="4"/>
        <v>559</v>
      </c>
      <c r="P86" s="59">
        <f t="shared" si="5"/>
        <v>1059</v>
      </c>
      <c r="Q86" s="59">
        <f t="shared" si="6"/>
        <v>546</v>
      </c>
      <c r="R86" s="59">
        <f t="shared" si="7"/>
        <v>513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377</v>
      </c>
      <c r="D87" s="92">
        <v>960</v>
      </c>
      <c r="E87" s="93">
        <v>505</v>
      </c>
      <c r="F87" s="92">
        <v>455</v>
      </c>
      <c r="G87" s="90"/>
      <c r="H87" s="92">
        <v>36</v>
      </c>
      <c r="I87" s="92">
        <v>89</v>
      </c>
      <c r="J87" s="92">
        <v>40</v>
      </c>
      <c r="K87" s="92">
        <v>49</v>
      </c>
      <c r="L87" s="91"/>
      <c r="M87" s="92">
        <v>7</v>
      </c>
      <c r="N87" s="75"/>
      <c r="O87" s="59">
        <f t="shared" si="4"/>
        <v>420</v>
      </c>
      <c r="P87" s="59">
        <f t="shared" si="5"/>
        <v>1049</v>
      </c>
      <c r="Q87" s="59">
        <f t="shared" si="6"/>
        <v>545</v>
      </c>
      <c r="R87" s="59">
        <f t="shared" si="7"/>
        <v>504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130</v>
      </c>
      <c r="D88" s="92">
        <v>242</v>
      </c>
      <c r="E88" s="93">
        <v>133</v>
      </c>
      <c r="F88" s="92">
        <v>109</v>
      </c>
      <c r="G88" s="90"/>
      <c r="H88" s="92">
        <v>20</v>
      </c>
      <c r="I88" s="92">
        <v>52</v>
      </c>
      <c r="J88" s="92">
        <v>26</v>
      </c>
      <c r="K88" s="92">
        <v>26</v>
      </c>
      <c r="L88" s="91"/>
      <c r="M88" s="92">
        <v>5</v>
      </c>
      <c r="N88" s="75"/>
      <c r="O88" s="59">
        <f t="shared" si="4"/>
        <v>155</v>
      </c>
      <c r="P88" s="59">
        <f t="shared" si="5"/>
        <v>294</v>
      </c>
      <c r="Q88" s="59">
        <f t="shared" si="6"/>
        <v>159</v>
      </c>
      <c r="R88" s="59">
        <f t="shared" si="7"/>
        <v>135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379</v>
      </c>
      <c r="D89" s="92">
        <v>816</v>
      </c>
      <c r="E89" s="93">
        <v>420</v>
      </c>
      <c r="F89" s="92">
        <v>396</v>
      </c>
      <c r="G89" s="90"/>
      <c r="H89" s="92">
        <v>35</v>
      </c>
      <c r="I89" s="92">
        <v>80</v>
      </c>
      <c r="J89" s="92">
        <v>47</v>
      </c>
      <c r="K89" s="92">
        <v>33</v>
      </c>
      <c r="L89" s="91"/>
      <c r="M89" s="92">
        <v>5</v>
      </c>
      <c r="N89" s="75"/>
      <c r="O89" s="59">
        <f t="shared" si="4"/>
        <v>419</v>
      </c>
      <c r="P89" s="59">
        <f t="shared" si="5"/>
        <v>896</v>
      </c>
      <c r="Q89" s="59">
        <f t="shared" si="6"/>
        <v>467</v>
      </c>
      <c r="R89" s="59">
        <f t="shared" si="7"/>
        <v>429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103</v>
      </c>
      <c r="D90" s="92">
        <v>288</v>
      </c>
      <c r="E90" s="93">
        <v>142</v>
      </c>
      <c r="F90" s="92">
        <v>146</v>
      </c>
      <c r="G90" s="90"/>
      <c r="H90" s="92">
        <v>2</v>
      </c>
      <c r="I90" s="92">
        <v>3</v>
      </c>
      <c r="J90" s="92">
        <v>1</v>
      </c>
      <c r="K90" s="92">
        <v>2</v>
      </c>
      <c r="L90" s="91"/>
      <c r="M90" s="92">
        <v>1</v>
      </c>
      <c r="N90" s="75"/>
      <c r="O90" s="59">
        <f t="shared" si="4"/>
        <v>106</v>
      </c>
      <c r="P90" s="59">
        <f t="shared" si="5"/>
        <v>291</v>
      </c>
      <c r="Q90" s="59">
        <f t="shared" si="6"/>
        <v>143</v>
      </c>
      <c r="R90" s="59">
        <f t="shared" si="7"/>
        <v>148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83</v>
      </c>
      <c r="D91" s="92">
        <v>238</v>
      </c>
      <c r="E91" s="93">
        <v>118</v>
      </c>
      <c r="F91" s="92">
        <v>120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83</v>
      </c>
      <c r="P91" s="59">
        <f t="shared" si="5"/>
        <v>238</v>
      </c>
      <c r="Q91" s="59">
        <f t="shared" si="6"/>
        <v>118</v>
      </c>
      <c r="R91" s="59">
        <f t="shared" si="7"/>
        <v>120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29</v>
      </c>
      <c r="D92" s="92">
        <v>74</v>
      </c>
      <c r="E92" s="93">
        <v>35</v>
      </c>
      <c r="F92" s="92">
        <v>39</v>
      </c>
      <c r="G92" s="90"/>
      <c r="H92" s="92">
        <v>1</v>
      </c>
      <c r="I92" s="92">
        <v>3</v>
      </c>
      <c r="J92" s="92">
        <v>2</v>
      </c>
      <c r="K92" s="92">
        <v>1</v>
      </c>
      <c r="L92" s="91"/>
      <c r="M92" s="92">
        <v>0</v>
      </c>
      <c r="N92" s="75"/>
      <c r="O92" s="59">
        <f t="shared" si="4"/>
        <v>30</v>
      </c>
      <c r="P92" s="59">
        <f t="shared" si="5"/>
        <v>77</v>
      </c>
      <c r="Q92" s="59">
        <f t="shared" si="6"/>
        <v>37</v>
      </c>
      <c r="R92" s="59">
        <f t="shared" si="7"/>
        <v>40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134</v>
      </c>
      <c r="D93" s="92">
        <v>375</v>
      </c>
      <c r="E93" s="93">
        <v>190</v>
      </c>
      <c r="F93" s="92">
        <v>185</v>
      </c>
      <c r="G93" s="90"/>
      <c r="H93" s="92">
        <v>1</v>
      </c>
      <c r="I93" s="92">
        <v>2</v>
      </c>
      <c r="J93" s="92">
        <v>1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377</v>
      </c>
      <c r="Q93" s="59">
        <f t="shared" si="6"/>
        <v>191</v>
      </c>
      <c r="R93" s="59">
        <f t="shared" si="7"/>
        <v>186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127</v>
      </c>
      <c r="D94" s="92">
        <v>367</v>
      </c>
      <c r="E94" s="93">
        <v>183</v>
      </c>
      <c r="F94" s="92">
        <v>184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128</v>
      </c>
      <c r="P94" s="59">
        <f t="shared" si="5"/>
        <v>372</v>
      </c>
      <c r="Q94" s="59">
        <f t="shared" si="6"/>
        <v>185</v>
      </c>
      <c r="R94" s="59">
        <f t="shared" si="7"/>
        <v>187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72</v>
      </c>
      <c r="D95" s="92">
        <v>219</v>
      </c>
      <c r="E95" s="93">
        <v>104</v>
      </c>
      <c r="F95" s="92">
        <v>115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72</v>
      </c>
      <c r="P95" s="59">
        <f t="shared" si="5"/>
        <v>219</v>
      </c>
      <c r="Q95" s="59">
        <f t="shared" si="6"/>
        <v>104</v>
      </c>
      <c r="R95" s="59">
        <f t="shared" si="7"/>
        <v>115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34</v>
      </c>
      <c r="D96" s="92">
        <v>98</v>
      </c>
      <c r="E96" s="93">
        <v>47</v>
      </c>
      <c r="F96" s="92">
        <v>51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34</v>
      </c>
      <c r="P96" s="59">
        <f t="shared" si="5"/>
        <v>98</v>
      </c>
      <c r="Q96" s="59">
        <f t="shared" si="6"/>
        <v>47</v>
      </c>
      <c r="R96" s="59">
        <f t="shared" si="7"/>
        <v>51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148</v>
      </c>
      <c r="D97" s="92">
        <v>345</v>
      </c>
      <c r="E97" s="93">
        <v>172</v>
      </c>
      <c r="F97" s="92">
        <v>173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152</v>
      </c>
      <c r="P97" s="59">
        <f t="shared" si="5"/>
        <v>350</v>
      </c>
      <c r="Q97" s="59">
        <f t="shared" si="6"/>
        <v>174</v>
      </c>
      <c r="R97" s="59">
        <f t="shared" si="7"/>
        <v>176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73</v>
      </c>
      <c r="D98" s="92">
        <v>193</v>
      </c>
      <c r="E98" s="93">
        <v>91</v>
      </c>
      <c r="F98" s="92">
        <v>102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73</v>
      </c>
      <c r="P98" s="59">
        <f t="shared" si="5"/>
        <v>193</v>
      </c>
      <c r="Q98" s="59">
        <f t="shared" si="6"/>
        <v>91</v>
      </c>
      <c r="R98" s="59">
        <f t="shared" si="7"/>
        <v>102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418</v>
      </c>
      <c r="D99" s="92">
        <v>1174</v>
      </c>
      <c r="E99" s="93">
        <v>577</v>
      </c>
      <c r="F99" s="92">
        <v>597</v>
      </c>
      <c r="G99" s="90"/>
      <c r="H99" s="92">
        <v>9</v>
      </c>
      <c r="I99" s="92">
        <v>17</v>
      </c>
      <c r="J99" s="92">
        <v>8</v>
      </c>
      <c r="K99" s="92">
        <v>9</v>
      </c>
      <c r="L99" s="91"/>
      <c r="M99" s="92">
        <v>1</v>
      </c>
      <c r="N99" s="75"/>
      <c r="O99" s="59">
        <f t="shared" si="4"/>
        <v>428</v>
      </c>
      <c r="P99" s="59">
        <f t="shared" si="5"/>
        <v>1191</v>
      </c>
      <c r="Q99" s="59">
        <f t="shared" si="6"/>
        <v>585</v>
      </c>
      <c r="R99" s="59">
        <f t="shared" si="7"/>
        <v>606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196</v>
      </c>
      <c r="D100" s="92">
        <v>539</v>
      </c>
      <c r="E100" s="93">
        <v>258</v>
      </c>
      <c r="F100" s="92">
        <v>281</v>
      </c>
      <c r="G100" s="90"/>
      <c r="H100" s="92">
        <v>3</v>
      </c>
      <c r="I100" s="92">
        <v>9</v>
      </c>
      <c r="J100" s="92">
        <v>5</v>
      </c>
      <c r="K100" s="92">
        <v>4</v>
      </c>
      <c r="L100" s="91"/>
      <c r="M100" s="92">
        <v>3</v>
      </c>
      <c r="N100" s="75"/>
      <c r="O100" s="59">
        <f t="shared" si="4"/>
        <v>202</v>
      </c>
      <c r="P100" s="59">
        <f t="shared" si="5"/>
        <v>548</v>
      </c>
      <c r="Q100" s="59">
        <f t="shared" si="6"/>
        <v>263</v>
      </c>
      <c r="R100" s="59">
        <f t="shared" si="7"/>
        <v>285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131</v>
      </c>
      <c r="D101" s="92">
        <v>333</v>
      </c>
      <c r="E101" s="93">
        <v>155</v>
      </c>
      <c r="F101" s="92">
        <v>178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133</v>
      </c>
      <c r="P101" s="59">
        <f t="shared" si="5"/>
        <v>336</v>
      </c>
      <c r="Q101" s="59">
        <f t="shared" si="6"/>
        <v>156</v>
      </c>
      <c r="R101" s="59">
        <f t="shared" si="7"/>
        <v>180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125</v>
      </c>
      <c r="D102" s="92">
        <v>293</v>
      </c>
      <c r="E102" s="93">
        <v>154</v>
      </c>
      <c r="F102" s="92">
        <v>139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125</v>
      </c>
      <c r="P102" s="59">
        <f t="shared" si="5"/>
        <v>293</v>
      </c>
      <c r="Q102" s="59">
        <f t="shared" si="6"/>
        <v>154</v>
      </c>
      <c r="R102" s="59">
        <f t="shared" si="7"/>
        <v>139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9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9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107</v>
      </c>
      <c r="E106" s="93">
        <v>49</v>
      </c>
      <c r="F106" s="92">
        <v>58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107</v>
      </c>
      <c r="Q106" s="59">
        <f t="shared" si="6"/>
        <v>49</v>
      </c>
      <c r="R106" s="59">
        <f t="shared" si="7"/>
        <v>58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59</v>
      </c>
      <c r="E107" s="93">
        <v>30</v>
      </c>
      <c r="F107" s="92">
        <v>29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59</v>
      </c>
      <c r="Q107" s="59">
        <f t="shared" si="6"/>
        <v>30</v>
      </c>
      <c r="R107" s="59">
        <f t="shared" si="7"/>
        <v>29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52</v>
      </c>
      <c r="D108" s="92">
        <v>93</v>
      </c>
      <c r="E108" s="93">
        <v>42</v>
      </c>
      <c r="F108" s="92">
        <v>51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52</v>
      </c>
      <c r="P108" s="59">
        <f t="shared" si="5"/>
        <v>93</v>
      </c>
      <c r="Q108" s="59">
        <f t="shared" si="6"/>
        <v>42</v>
      </c>
      <c r="R108" s="59">
        <f t="shared" si="7"/>
        <v>51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16</v>
      </c>
      <c r="E109" s="93">
        <v>8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16</v>
      </c>
      <c r="Q109" s="59">
        <f t="shared" si="6"/>
        <v>8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16</v>
      </c>
      <c r="D111" s="92">
        <v>23</v>
      </c>
      <c r="E111" s="93">
        <v>10</v>
      </c>
      <c r="F111" s="92">
        <v>13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16</v>
      </c>
      <c r="P111" s="59">
        <f t="shared" si="5"/>
        <v>23</v>
      </c>
      <c r="Q111" s="59">
        <f t="shared" si="6"/>
        <v>10</v>
      </c>
      <c r="R111" s="59">
        <f t="shared" si="7"/>
        <v>13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358</v>
      </c>
      <c r="D112" s="92">
        <v>976</v>
      </c>
      <c r="E112" s="93">
        <v>483</v>
      </c>
      <c r="F112" s="92">
        <v>493</v>
      </c>
      <c r="G112" s="90"/>
      <c r="H112" s="92">
        <v>10</v>
      </c>
      <c r="I112" s="92">
        <v>25</v>
      </c>
      <c r="J112" s="92">
        <v>14</v>
      </c>
      <c r="K112" s="92">
        <v>11</v>
      </c>
      <c r="L112" s="91"/>
      <c r="M112" s="92">
        <v>3</v>
      </c>
      <c r="N112" s="75"/>
      <c r="O112" s="59">
        <f t="shared" si="4"/>
        <v>371</v>
      </c>
      <c r="P112" s="59">
        <f t="shared" si="5"/>
        <v>1001</v>
      </c>
      <c r="Q112" s="59">
        <f t="shared" si="6"/>
        <v>497</v>
      </c>
      <c r="R112" s="59">
        <f t="shared" si="7"/>
        <v>504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80</v>
      </c>
      <c r="D113" s="92">
        <v>255</v>
      </c>
      <c r="E113" s="93">
        <v>119</v>
      </c>
      <c r="F113" s="92">
        <v>136</v>
      </c>
      <c r="G113" s="90"/>
      <c r="H113" s="92">
        <v>0</v>
      </c>
      <c r="I113" s="92">
        <v>1</v>
      </c>
      <c r="J113" s="92">
        <v>1</v>
      </c>
      <c r="K113" s="92">
        <v>0</v>
      </c>
      <c r="L113" s="91"/>
      <c r="M113" s="92">
        <v>1</v>
      </c>
      <c r="N113" s="75"/>
      <c r="O113" s="59">
        <f t="shared" si="4"/>
        <v>81</v>
      </c>
      <c r="P113" s="59">
        <f t="shared" si="5"/>
        <v>256</v>
      </c>
      <c r="Q113" s="59">
        <f t="shared" si="6"/>
        <v>120</v>
      </c>
      <c r="R113" s="59">
        <f t="shared" si="7"/>
        <v>136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90</v>
      </c>
      <c r="D114" s="92">
        <v>209</v>
      </c>
      <c r="E114" s="93">
        <v>107</v>
      </c>
      <c r="F114" s="92">
        <v>102</v>
      </c>
      <c r="G114" s="90"/>
      <c r="H114" s="92">
        <v>2</v>
      </c>
      <c r="I114" s="92">
        <v>7</v>
      </c>
      <c r="J114" s="92">
        <v>2</v>
      </c>
      <c r="K114" s="92">
        <v>5</v>
      </c>
      <c r="L114" s="91"/>
      <c r="M114" s="92">
        <v>2</v>
      </c>
      <c r="N114" s="75"/>
      <c r="O114" s="59">
        <f t="shared" si="4"/>
        <v>94</v>
      </c>
      <c r="P114" s="59">
        <f t="shared" si="5"/>
        <v>216</v>
      </c>
      <c r="Q114" s="59">
        <f t="shared" si="6"/>
        <v>109</v>
      </c>
      <c r="R114" s="59">
        <f t="shared" si="7"/>
        <v>107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108</v>
      </c>
      <c r="E115" s="93">
        <v>60</v>
      </c>
      <c r="F115" s="92">
        <v>48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112</v>
      </c>
      <c r="Q115" s="59">
        <f t="shared" si="6"/>
        <v>62</v>
      </c>
      <c r="R115" s="59">
        <f t="shared" si="7"/>
        <v>50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64</v>
      </c>
      <c r="D116" s="92">
        <v>175</v>
      </c>
      <c r="E116" s="93">
        <v>77</v>
      </c>
      <c r="F116" s="92">
        <v>98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64</v>
      </c>
      <c r="P116" s="59">
        <f t="shared" si="5"/>
        <v>175</v>
      </c>
      <c r="Q116" s="59">
        <f t="shared" si="6"/>
        <v>77</v>
      </c>
      <c r="R116" s="59">
        <f t="shared" si="7"/>
        <v>98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324</v>
      </c>
      <c r="E117" s="93">
        <v>145</v>
      </c>
      <c r="F117" s="92">
        <v>179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102</v>
      </c>
      <c r="P117" s="59">
        <f t="shared" si="5"/>
        <v>327</v>
      </c>
      <c r="Q117" s="59">
        <f t="shared" si="6"/>
        <v>145</v>
      </c>
      <c r="R117" s="59">
        <f t="shared" si="7"/>
        <v>182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53</v>
      </c>
      <c r="D118" s="92">
        <v>169</v>
      </c>
      <c r="E118" s="93">
        <v>88</v>
      </c>
      <c r="F118" s="92">
        <v>81</v>
      </c>
      <c r="G118" s="90"/>
      <c r="H118" s="92">
        <v>3</v>
      </c>
      <c r="I118" s="92">
        <v>13</v>
      </c>
      <c r="J118" s="92">
        <v>6</v>
      </c>
      <c r="K118" s="92">
        <v>7</v>
      </c>
      <c r="L118" s="91"/>
      <c r="M118" s="92">
        <v>0</v>
      </c>
      <c r="N118" s="75"/>
      <c r="O118" s="59">
        <f t="shared" si="4"/>
        <v>56</v>
      </c>
      <c r="P118" s="59">
        <f t="shared" si="5"/>
        <v>182</v>
      </c>
      <c r="Q118" s="59">
        <f t="shared" si="6"/>
        <v>94</v>
      </c>
      <c r="R118" s="59">
        <f t="shared" si="7"/>
        <v>88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311</v>
      </c>
      <c r="D119" s="92">
        <v>769</v>
      </c>
      <c r="E119" s="93">
        <v>393</v>
      </c>
      <c r="F119" s="92">
        <v>376</v>
      </c>
      <c r="G119" s="90"/>
      <c r="H119" s="92">
        <v>6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321</v>
      </c>
      <c r="P119" s="59">
        <f t="shared" si="5"/>
        <v>780</v>
      </c>
      <c r="Q119" s="59">
        <f t="shared" si="6"/>
        <v>398</v>
      </c>
      <c r="R119" s="59">
        <f t="shared" si="7"/>
        <v>382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338</v>
      </c>
      <c r="D120" s="92">
        <v>838</v>
      </c>
      <c r="E120" s="93">
        <v>415</v>
      </c>
      <c r="F120" s="92">
        <v>423</v>
      </c>
      <c r="G120" s="90"/>
      <c r="H120" s="92">
        <v>50</v>
      </c>
      <c r="I120" s="92">
        <v>90</v>
      </c>
      <c r="J120" s="92">
        <v>49</v>
      </c>
      <c r="K120" s="92">
        <v>41</v>
      </c>
      <c r="L120" s="91"/>
      <c r="M120" s="92">
        <v>4</v>
      </c>
      <c r="N120" s="75"/>
      <c r="O120" s="59">
        <f t="shared" si="4"/>
        <v>392</v>
      </c>
      <c r="P120" s="59">
        <f t="shared" si="5"/>
        <v>928</v>
      </c>
      <c r="Q120" s="59">
        <f t="shared" si="6"/>
        <v>464</v>
      </c>
      <c r="R120" s="59">
        <f t="shared" si="7"/>
        <v>464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73</v>
      </c>
      <c r="D121" s="92">
        <v>137</v>
      </c>
      <c r="E121" s="93">
        <v>74</v>
      </c>
      <c r="F121" s="92">
        <v>63</v>
      </c>
      <c r="G121" s="90"/>
      <c r="H121" s="92">
        <v>1</v>
      </c>
      <c r="I121" s="92">
        <v>3</v>
      </c>
      <c r="J121" s="92">
        <v>1</v>
      </c>
      <c r="K121" s="92">
        <v>2</v>
      </c>
      <c r="L121" s="91"/>
      <c r="M121" s="92">
        <v>1</v>
      </c>
      <c r="N121" s="75"/>
      <c r="O121" s="59">
        <f t="shared" si="4"/>
        <v>75</v>
      </c>
      <c r="P121" s="59">
        <f t="shared" si="5"/>
        <v>140</v>
      </c>
      <c r="Q121" s="59">
        <f t="shared" si="6"/>
        <v>75</v>
      </c>
      <c r="R121" s="59">
        <f t="shared" si="7"/>
        <v>65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233</v>
      </c>
      <c r="D122" s="92">
        <v>606</v>
      </c>
      <c r="E122" s="93">
        <v>296</v>
      </c>
      <c r="F122" s="92">
        <v>310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233</v>
      </c>
      <c r="P122" s="59">
        <f t="shared" si="5"/>
        <v>606</v>
      </c>
      <c r="Q122" s="59">
        <f t="shared" si="6"/>
        <v>296</v>
      </c>
      <c r="R122" s="59">
        <f t="shared" si="7"/>
        <v>310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64</v>
      </c>
      <c r="E123" s="93">
        <v>32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64</v>
      </c>
      <c r="Q123" s="59">
        <f t="shared" si="6"/>
        <v>32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81</v>
      </c>
      <c r="D124" s="92">
        <v>229</v>
      </c>
      <c r="E124" s="93">
        <v>108</v>
      </c>
      <c r="F124" s="92">
        <v>121</v>
      </c>
      <c r="G124" s="90"/>
      <c r="H124" s="92">
        <v>16</v>
      </c>
      <c r="I124" s="92">
        <v>16</v>
      </c>
      <c r="J124" s="92">
        <v>8</v>
      </c>
      <c r="K124" s="92">
        <v>8</v>
      </c>
      <c r="L124" s="91"/>
      <c r="M124" s="92">
        <v>0</v>
      </c>
      <c r="N124" s="75"/>
      <c r="O124" s="59">
        <f t="shared" si="4"/>
        <v>97</v>
      </c>
      <c r="P124" s="59">
        <f t="shared" si="5"/>
        <v>245</v>
      </c>
      <c r="Q124" s="59">
        <f t="shared" si="6"/>
        <v>116</v>
      </c>
      <c r="R124" s="59">
        <f t="shared" si="7"/>
        <v>129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363</v>
      </c>
      <c r="D125" s="92">
        <v>770</v>
      </c>
      <c r="E125" s="93">
        <v>352</v>
      </c>
      <c r="F125" s="92">
        <v>418</v>
      </c>
      <c r="G125" s="90"/>
      <c r="H125" s="92">
        <v>5</v>
      </c>
      <c r="I125" s="92">
        <v>8</v>
      </c>
      <c r="J125" s="92">
        <v>3</v>
      </c>
      <c r="K125" s="92">
        <v>5</v>
      </c>
      <c r="L125" s="91"/>
      <c r="M125" s="92">
        <v>2</v>
      </c>
      <c r="N125" s="75"/>
      <c r="O125" s="59">
        <f t="shared" si="4"/>
        <v>370</v>
      </c>
      <c r="P125" s="59">
        <f t="shared" si="5"/>
        <v>778</v>
      </c>
      <c r="Q125" s="59">
        <f t="shared" si="6"/>
        <v>355</v>
      </c>
      <c r="R125" s="59">
        <f t="shared" si="7"/>
        <v>423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174</v>
      </c>
      <c r="D126" s="92">
        <v>405</v>
      </c>
      <c r="E126" s="93">
        <v>202</v>
      </c>
      <c r="F126" s="92">
        <v>203</v>
      </c>
      <c r="G126" s="90"/>
      <c r="H126" s="92">
        <v>12</v>
      </c>
      <c r="I126" s="92">
        <v>19</v>
      </c>
      <c r="J126" s="92">
        <v>7</v>
      </c>
      <c r="K126" s="92">
        <v>12</v>
      </c>
      <c r="L126" s="91"/>
      <c r="M126" s="92">
        <v>0</v>
      </c>
      <c r="N126" s="75"/>
      <c r="O126" s="59">
        <f t="shared" si="4"/>
        <v>186</v>
      </c>
      <c r="P126" s="59">
        <f t="shared" si="5"/>
        <v>424</v>
      </c>
      <c r="Q126" s="59">
        <f t="shared" si="6"/>
        <v>209</v>
      </c>
      <c r="R126" s="59">
        <f t="shared" si="7"/>
        <v>215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89</v>
      </c>
      <c r="D127" s="92">
        <v>260</v>
      </c>
      <c r="E127" s="93">
        <v>128</v>
      </c>
      <c r="F127" s="92">
        <v>132</v>
      </c>
      <c r="G127" s="90"/>
      <c r="H127" s="92">
        <v>1</v>
      </c>
      <c r="I127" s="92">
        <v>4</v>
      </c>
      <c r="J127" s="92">
        <v>2</v>
      </c>
      <c r="K127" s="92">
        <v>2</v>
      </c>
      <c r="L127" s="91"/>
      <c r="M127" s="92">
        <v>0</v>
      </c>
      <c r="N127" s="75"/>
      <c r="O127" s="59">
        <f t="shared" si="4"/>
        <v>90</v>
      </c>
      <c r="P127" s="59">
        <f t="shared" si="5"/>
        <v>264</v>
      </c>
      <c r="Q127" s="59">
        <f t="shared" si="6"/>
        <v>130</v>
      </c>
      <c r="R127" s="59">
        <f t="shared" si="7"/>
        <v>134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123</v>
      </c>
      <c r="D128" s="92">
        <v>317</v>
      </c>
      <c r="E128" s="93">
        <v>148</v>
      </c>
      <c r="F128" s="92">
        <v>169</v>
      </c>
      <c r="G128" s="90"/>
      <c r="H128" s="92">
        <v>3</v>
      </c>
      <c r="I128" s="92">
        <v>7</v>
      </c>
      <c r="J128" s="92">
        <v>3</v>
      </c>
      <c r="K128" s="92">
        <v>4</v>
      </c>
      <c r="L128" s="91"/>
      <c r="M128" s="92">
        <v>0</v>
      </c>
      <c r="N128" s="75"/>
      <c r="O128" s="59">
        <f t="shared" si="4"/>
        <v>126</v>
      </c>
      <c r="P128" s="59">
        <f t="shared" si="5"/>
        <v>324</v>
      </c>
      <c r="Q128" s="59">
        <f t="shared" si="6"/>
        <v>151</v>
      </c>
      <c r="R128" s="59">
        <f t="shared" si="7"/>
        <v>173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310</v>
      </c>
      <c r="D129" s="92">
        <v>847</v>
      </c>
      <c r="E129" s="93">
        <v>429</v>
      </c>
      <c r="F129" s="92">
        <v>418</v>
      </c>
      <c r="G129" s="90"/>
      <c r="H129" s="92">
        <v>2</v>
      </c>
      <c r="I129" s="92">
        <v>5</v>
      </c>
      <c r="J129" s="92">
        <v>1</v>
      </c>
      <c r="K129" s="92">
        <v>4</v>
      </c>
      <c r="L129" s="91"/>
      <c r="M129" s="92">
        <v>2</v>
      </c>
      <c r="N129" s="75"/>
      <c r="O129" s="59">
        <f t="shared" si="4"/>
        <v>314</v>
      </c>
      <c r="P129" s="59">
        <f t="shared" si="5"/>
        <v>852</v>
      </c>
      <c r="Q129" s="59">
        <f t="shared" si="6"/>
        <v>430</v>
      </c>
      <c r="R129" s="59">
        <f t="shared" si="7"/>
        <v>422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167</v>
      </c>
      <c r="D130" s="92">
        <v>448</v>
      </c>
      <c r="E130" s="93">
        <v>235</v>
      </c>
      <c r="F130" s="92">
        <v>213</v>
      </c>
      <c r="G130" s="90"/>
      <c r="H130" s="92">
        <v>10</v>
      </c>
      <c r="I130" s="92">
        <v>21</v>
      </c>
      <c r="J130" s="92">
        <v>10</v>
      </c>
      <c r="K130" s="92">
        <v>11</v>
      </c>
      <c r="L130" s="91"/>
      <c r="M130" s="92">
        <v>1</v>
      </c>
      <c r="N130" s="75"/>
      <c r="O130" s="59">
        <f t="shared" si="4"/>
        <v>178</v>
      </c>
      <c r="P130" s="59">
        <f t="shared" si="5"/>
        <v>469</v>
      </c>
      <c r="Q130" s="59">
        <f t="shared" si="6"/>
        <v>245</v>
      </c>
      <c r="R130" s="59">
        <f t="shared" si="7"/>
        <v>224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426</v>
      </c>
      <c r="D131" s="92">
        <v>1020</v>
      </c>
      <c r="E131" s="93">
        <v>525</v>
      </c>
      <c r="F131" s="92">
        <v>495</v>
      </c>
      <c r="G131" s="90"/>
      <c r="H131" s="92">
        <v>26</v>
      </c>
      <c r="I131" s="92">
        <v>42</v>
      </c>
      <c r="J131" s="92">
        <v>21</v>
      </c>
      <c r="K131" s="92">
        <v>21</v>
      </c>
      <c r="L131" s="91"/>
      <c r="M131" s="92">
        <v>7</v>
      </c>
      <c r="N131" s="75"/>
      <c r="O131" s="59">
        <f t="shared" si="4"/>
        <v>459</v>
      </c>
      <c r="P131" s="59">
        <f t="shared" si="5"/>
        <v>1062</v>
      </c>
      <c r="Q131" s="59">
        <f t="shared" si="6"/>
        <v>546</v>
      </c>
      <c r="R131" s="59">
        <f t="shared" si="7"/>
        <v>516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366</v>
      </c>
      <c r="D132" s="92">
        <v>895</v>
      </c>
      <c r="E132" s="93">
        <v>439</v>
      </c>
      <c r="F132" s="92">
        <v>456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369</v>
      </c>
      <c r="P132" s="59">
        <f t="shared" si="5"/>
        <v>903</v>
      </c>
      <c r="Q132" s="59">
        <f t="shared" si="6"/>
        <v>444</v>
      </c>
      <c r="R132" s="59">
        <f t="shared" si="7"/>
        <v>459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158</v>
      </c>
      <c r="D133" s="92">
        <v>443</v>
      </c>
      <c r="E133" s="93">
        <v>221</v>
      </c>
      <c r="F133" s="92">
        <v>222</v>
      </c>
      <c r="G133" s="90"/>
      <c r="H133" s="92">
        <v>14</v>
      </c>
      <c r="I133" s="92">
        <v>25</v>
      </c>
      <c r="J133" s="92">
        <v>14</v>
      </c>
      <c r="K133" s="92">
        <v>11</v>
      </c>
      <c r="L133" s="91"/>
      <c r="M133" s="92">
        <v>3</v>
      </c>
      <c r="N133" s="75"/>
      <c r="O133" s="59">
        <f aca="true" t="shared" si="8" ref="O133:O196">SUM(C133+H133+M133)</f>
        <v>175</v>
      </c>
      <c r="P133" s="59">
        <f t="shared" si="5"/>
        <v>468</v>
      </c>
      <c r="Q133" s="59">
        <f t="shared" si="6"/>
        <v>235</v>
      </c>
      <c r="R133" s="59">
        <f t="shared" si="7"/>
        <v>233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306</v>
      </c>
      <c r="D134" s="92">
        <v>747</v>
      </c>
      <c r="E134" s="93">
        <v>376</v>
      </c>
      <c r="F134" s="92">
        <v>371</v>
      </c>
      <c r="G134" s="90"/>
      <c r="H134" s="92">
        <v>4</v>
      </c>
      <c r="I134" s="92">
        <v>11</v>
      </c>
      <c r="J134" s="92">
        <v>6</v>
      </c>
      <c r="K134" s="92">
        <v>5</v>
      </c>
      <c r="L134" s="91"/>
      <c r="M134" s="92">
        <v>3</v>
      </c>
      <c r="N134" s="75"/>
      <c r="O134" s="59">
        <f t="shared" si="8"/>
        <v>313</v>
      </c>
      <c r="P134" s="59">
        <f aca="true" t="shared" si="9" ref="P134:P197">SUM(Q134:R134)</f>
        <v>758</v>
      </c>
      <c r="Q134" s="59">
        <f aca="true" t="shared" si="10" ref="Q134:Q188">SUM(E134+J134)</f>
        <v>382</v>
      </c>
      <c r="R134" s="59">
        <f aca="true" t="shared" si="11" ref="R134:R197">SUM(F134+K134)</f>
        <v>376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43</v>
      </c>
      <c r="D135" s="92">
        <v>101</v>
      </c>
      <c r="E135" s="93">
        <v>46</v>
      </c>
      <c r="F135" s="92">
        <v>55</v>
      </c>
      <c r="G135" s="90"/>
      <c r="H135" s="92">
        <v>6</v>
      </c>
      <c r="I135" s="92">
        <v>7</v>
      </c>
      <c r="J135" s="92">
        <v>6</v>
      </c>
      <c r="K135" s="92">
        <v>1</v>
      </c>
      <c r="L135" s="91"/>
      <c r="M135" s="92">
        <v>1</v>
      </c>
      <c r="N135" s="75"/>
      <c r="O135" s="59">
        <f t="shared" si="8"/>
        <v>50</v>
      </c>
      <c r="P135" s="59">
        <f t="shared" si="9"/>
        <v>108</v>
      </c>
      <c r="Q135" s="59">
        <f t="shared" si="10"/>
        <v>52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96</v>
      </c>
      <c r="D136" s="92">
        <v>245</v>
      </c>
      <c r="E136" s="93">
        <v>126</v>
      </c>
      <c r="F136" s="92">
        <v>119</v>
      </c>
      <c r="G136" s="90"/>
      <c r="H136" s="92">
        <v>5</v>
      </c>
      <c r="I136" s="92">
        <v>7</v>
      </c>
      <c r="J136" s="92">
        <v>6</v>
      </c>
      <c r="K136" s="92">
        <v>1</v>
      </c>
      <c r="L136" s="91"/>
      <c r="M136" s="92">
        <v>1</v>
      </c>
      <c r="N136" s="75"/>
      <c r="O136" s="59">
        <f t="shared" si="8"/>
        <v>102</v>
      </c>
      <c r="P136" s="59">
        <f t="shared" si="9"/>
        <v>252</v>
      </c>
      <c r="Q136" s="59">
        <f t="shared" si="10"/>
        <v>132</v>
      </c>
      <c r="R136" s="59">
        <f t="shared" si="11"/>
        <v>120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65</v>
      </c>
      <c r="D137" s="92">
        <v>189</v>
      </c>
      <c r="E137" s="93">
        <v>89</v>
      </c>
      <c r="F137" s="92">
        <v>100</v>
      </c>
      <c r="G137" s="90"/>
      <c r="H137" s="92">
        <v>4</v>
      </c>
      <c r="I137" s="92">
        <v>4</v>
      </c>
      <c r="J137" s="92">
        <v>4</v>
      </c>
      <c r="K137" s="92">
        <v>0</v>
      </c>
      <c r="L137" s="91"/>
      <c r="M137" s="92">
        <v>0</v>
      </c>
      <c r="N137" s="75"/>
      <c r="O137" s="59">
        <f t="shared" si="8"/>
        <v>69</v>
      </c>
      <c r="P137" s="59">
        <f t="shared" si="9"/>
        <v>193</v>
      </c>
      <c r="Q137" s="59">
        <f t="shared" si="10"/>
        <v>93</v>
      </c>
      <c r="R137" s="59">
        <f t="shared" si="11"/>
        <v>100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59</v>
      </c>
      <c r="D138" s="92">
        <v>179</v>
      </c>
      <c r="E138" s="93">
        <v>96</v>
      </c>
      <c r="F138" s="92">
        <v>83</v>
      </c>
      <c r="G138" s="90"/>
      <c r="H138" s="92">
        <v>0</v>
      </c>
      <c r="I138" s="92">
        <v>0</v>
      </c>
      <c r="J138" s="92">
        <v>0</v>
      </c>
      <c r="K138" s="92">
        <v>0</v>
      </c>
      <c r="L138" s="91"/>
      <c r="M138" s="92">
        <v>0</v>
      </c>
      <c r="N138" s="75"/>
      <c r="O138" s="59">
        <f t="shared" si="8"/>
        <v>59</v>
      </c>
      <c r="P138" s="59">
        <f t="shared" si="9"/>
        <v>179</v>
      </c>
      <c r="Q138" s="59">
        <f t="shared" si="10"/>
        <v>96</v>
      </c>
      <c r="R138" s="59">
        <f t="shared" si="11"/>
        <v>83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35</v>
      </c>
      <c r="D139" s="92">
        <v>97</v>
      </c>
      <c r="E139" s="93">
        <v>42</v>
      </c>
      <c r="F139" s="92">
        <v>55</v>
      </c>
      <c r="G139" s="90"/>
      <c r="H139" s="92">
        <v>1</v>
      </c>
      <c r="I139" s="92">
        <v>3</v>
      </c>
      <c r="J139" s="92">
        <v>1</v>
      </c>
      <c r="K139" s="92">
        <v>2</v>
      </c>
      <c r="L139" s="91"/>
      <c r="M139" s="92">
        <v>0</v>
      </c>
      <c r="N139" s="75"/>
      <c r="O139" s="59">
        <f t="shared" si="8"/>
        <v>36</v>
      </c>
      <c r="P139" s="59">
        <f t="shared" si="9"/>
        <v>100</v>
      </c>
      <c r="Q139" s="59">
        <f t="shared" si="10"/>
        <v>43</v>
      </c>
      <c r="R139" s="59">
        <f t="shared" si="11"/>
        <v>57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113</v>
      </c>
      <c r="E140" s="93">
        <v>57</v>
      </c>
      <c r="F140" s="92">
        <v>56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113</v>
      </c>
      <c r="Q140" s="59">
        <f t="shared" si="10"/>
        <v>57</v>
      </c>
      <c r="R140" s="59">
        <f t="shared" si="11"/>
        <v>56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78</v>
      </c>
      <c r="D141" s="92">
        <v>206</v>
      </c>
      <c r="E141" s="93">
        <v>106</v>
      </c>
      <c r="F141" s="92">
        <v>100</v>
      </c>
      <c r="G141" s="90"/>
      <c r="H141" s="92">
        <v>2</v>
      </c>
      <c r="I141" s="92">
        <v>8</v>
      </c>
      <c r="J141" s="92">
        <v>5</v>
      </c>
      <c r="K141" s="92">
        <v>3</v>
      </c>
      <c r="L141" s="91"/>
      <c r="M141" s="92">
        <v>1</v>
      </c>
      <c r="N141" s="75"/>
      <c r="O141" s="59">
        <f t="shared" si="8"/>
        <v>81</v>
      </c>
      <c r="P141" s="59">
        <f t="shared" si="9"/>
        <v>214</v>
      </c>
      <c r="Q141" s="59">
        <f t="shared" si="10"/>
        <v>111</v>
      </c>
      <c r="R141" s="59">
        <f t="shared" si="11"/>
        <v>103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78</v>
      </c>
      <c r="D142" s="92">
        <v>183</v>
      </c>
      <c r="E142" s="93">
        <v>98</v>
      </c>
      <c r="F142" s="92">
        <v>85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79</v>
      </c>
      <c r="P142" s="59">
        <f t="shared" si="9"/>
        <v>184</v>
      </c>
      <c r="Q142" s="59">
        <f t="shared" si="10"/>
        <v>98</v>
      </c>
      <c r="R142" s="59">
        <f t="shared" si="11"/>
        <v>86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64</v>
      </c>
      <c r="D143" s="92">
        <v>214</v>
      </c>
      <c r="E143" s="93">
        <v>102</v>
      </c>
      <c r="F143" s="92">
        <v>112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65</v>
      </c>
      <c r="P143" s="59">
        <f t="shared" si="9"/>
        <v>216</v>
      </c>
      <c r="Q143" s="59">
        <f t="shared" si="10"/>
        <v>103</v>
      </c>
      <c r="R143" s="59">
        <f t="shared" si="11"/>
        <v>113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60</v>
      </c>
      <c r="D144" s="92">
        <v>157</v>
      </c>
      <c r="E144" s="93">
        <v>80</v>
      </c>
      <c r="F144" s="92">
        <v>77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61</v>
      </c>
      <c r="P144" s="59">
        <f t="shared" si="9"/>
        <v>158</v>
      </c>
      <c r="Q144" s="59">
        <f t="shared" si="10"/>
        <v>81</v>
      </c>
      <c r="R144" s="59">
        <f t="shared" si="11"/>
        <v>77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17</v>
      </c>
      <c r="E145" s="93">
        <v>10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17</v>
      </c>
      <c r="Q145" s="59">
        <f t="shared" si="10"/>
        <v>10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72</v>
      </c>
      <c r="D146" s="92">
        <v>162</v>
      </c>
      <c r="E146" s="93">
        <v>78</v>
      </c>
      <c r="F146" s="92">
        <v>84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72</v>
      </c>
      <c r="P146" s="59">
        <f t="shared" si="9"/>
        <v>162</v>
      </c>
      <c r="Q146" s="59">
        <f t="shared" si="10"/>
        <v>78</v>
      </c>
      <c r="R146" s="59">
        <f t="shared" si="11"/>
        <v>84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126</v>
      </c>
      <c r="D147" s="92">
        <v>353</v>
      </c>
      <c r="E147" s="93">
        <v>177</v>
      </c>
      <c r="F147" s="92">
        <v>176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126</v>
      </c>
      <c r="P147" s="59">
        <f t="shared" si="9"/>
        <v>353</v>
      </c>
      <c r="Q147" s="59">
        <f t="shared" si="10"/>
        <v>177</v>
      </c>
      <c r="R147" s="59">
        <f t="shared" si="11"/>
        <v>176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117</v>
      </c>
      <c r="E148" s="93">
        <v>59</v>
      </c>
      <c r="F148" s="92">
        <v>58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118</v>
      </c>
      <c r="Q148" s="59">
        <f t="shared" si="10"/>
        <v>60</v>
      </c>
      <c r="R148" s="59">
        <f t="shared" si="11"/>
        <v>58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92</v>
      </c>
      <c r="D149" s="92">
        <v>216</v>
      </c>
      <c r="E149" s="93">
        <v>84</v>
      </c>
      <c r="F149" s="92">
        <v>132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93</v>
      </c>
      <c r="P149" s="59">
        <f t="shared" si="9"/>
        <v>217</v>
      </c>
      <c r="Q149" s="59">
        <f t="shared" si="10"/>
        <v>84</v>
      </c>
      <c r="R149" s="59">
        <f t="shared" si="11"/>
        <v>133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59</v>
      </c>
      <c r="D150" s="92">
        <v>148</v>
      </c>
      <c r="E150" s="93">
        <v>70</v>
      </c>
      <c r="F150" s="92">
        <v>78</v>
      </c>
      <c r="G150" s="90"/>
      <c r="H150" s="92">
        <v>4</v>
      </c>
      <c r="I150" s="92">
        <v>5</v>
      </c>
      <c r="J150" s="92">
        <v>4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153</v>
      </c>
      <c r="Q150" s="59">
        <f t="shared" si="10"/>
        <v>74</v>
      </c>
      <c r="R150" s="59">
        <f t="shared" si="11"/>
        <v>79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93</v>
      </c>
      <c r="D151" s="92">
        <v>275</v>
      </c>
      <c r="E151" s="93">
        <v>132</v>
      </c>
      <c r="F151" s="92">
        <v>143</v>
      </c>
      <c r="G151" s="90"/>
      <c r="H151" s="92">
        <v>3</v>
      </c>
      <c r="I151" s="92">
        <v>5</v>
      </c>
      <c r="J151" s="92">
        <v>3</v>
      </c>
      <c r="K151" s="92">
        <v>2</v>
      </c>
      <c r="L151" s="91"/>
      <c r="M151" s="92">
        <v>2</v>
      </c>
      <c r="N151" s="75"/>
      <c r="O151" s="59">
        <f t="shared" si="8"/>
        <v>98</v>
      </c>
      <c r="P151" s="59">
        <f t="shared" si="9"/>
        <v>280</v>
      </c>
      <c r="Q151" s="59">
        <f t="shared" si="10"/>
        <v>135</v>
      </c>
      <c r="R151" s="59">
        <f t="shared" si="11"/>
        <v>145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161</v>
      </c>
      <c r="E152" s="93">
        <v>78</v>
      </c>
      <c r="F152" s="92">
        <v>83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161</v>
      </c>
      <c r="Q152" s="59">
        <f t="shared" si="10"/>
        <v>78</v>
      </c>
      <c r="R152" s="59">
        <f t="shared" si="11"/>
        <v>83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60</v>
      </c>
      <c r="D153" s="92">
        <v>185</v>
      </c>
      <c r="E153" s="93">
        <v>84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60</v>
      </c>
      <c r="P153" s="59">
        <f t="shared" si="9"/>
        <v>185</v>
      </c>
      <c r="Q153" s="59">
        <f t="shared" si="10"/>
        <v>84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141</v>
      </c>
      <c r="D154" s="92">
        <v>435</v>
      </c>
      <c r="E154" s="93">
        <v>227</v>
      </c>
      <c r="F154" s="92">
        <v>208</v>
      </c>
      <c r="G154" s="90"/>
      <c r="H154" s="92">
        <v>10</v>
      </c>
      <c r="I154" s="92">
        <v>13</v>
      </c>
      <c r="J154" s="92">
        <v>9</v>
      </c>
      <c r="K154" s="92">
        <v>4</v>
      </c>
      <c r="L154" s="91"/>
      <c r="M154" s="92">
        <v>3</v>
      </c>
      <c r="N154" s="75"/>
      <c r="O154" s="59">
        <f t="shared" si="8"/>
        <v>154</v>
      </c>
      <c r="P154" s="59">
        <f t="shared" si="9"/>
        <v>448</v>
      </c>
      <c r="Q154" s="59">
        <f t="shared" si="10"/>
        <v>236</v>
      </c>
      <c r="R154" s="59">
        <f t="shared" si="11"/>
        <v>212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48</v>
      </c>
      <c r="D155" s="92">
        <v>142</v>
      </c>
      <c r="E155" s="93">
        <v>68</v>
      </c>
      <c r="F155" s="92">
        <v>74</v>
      </c>
      <c r="G155" s="90"/>
      <c r="H155" s="92">
        <v>1</v>
      </c>
      <c r="I155" s="92">
        <v>3</v>
      </c>
      <c r="J155" s="92">
        <v>2</v>
      </c>
      <c r="K155" s="92">
        <v>1</v>
      </c>
      <c r="L155" s="91"/>
      <c r="M155" s="92">
        <v>0</v>
      </c>
      <c r="N155" s="75"/>
      <c r="O155" s="59">
        <f t="shared" si="8"/>
        <v>49</v>
      </c>
      <c r="P155" s="59">
        <f t="shared" si="9"/>
        <v>145</v>
      </c>
      <c r="Q155" s="59">
        <f t="shared" si="10"/>
        <v>70</v>
      </c>
      <c r="R155" s="59">
        <f t="shared" si="11"/>
        <v>75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93</v>
      </c>
      <c r="D156" s="92">
        <v>267</v>
      </c>
      <c r="E156" s="93">
        <v>126</v>
      </c>
      <c r="F156" s="92">
        <v>141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93</v>
      </c>
      <c r="P156" s="59">
        <f t="shared" si="9"/>
        <v>267</v>
      </c>
      <c r="Q156" s="59">
        <f t="shared" si="10"/>
        <v>126</v>
      </c>
      <c r="R156" s="59">
        <f t="shared" si="11"/>
        <v>141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91</v>
      </c>
      <c r="D157" s="92">
        <v>311</v>
      </c>
      <c r="E157" s="93">
        <v>154</v>
      </c>
      <c r="F157" s="92">
        <v>157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91</v>
      </c>
      <c r="P157" s="59">
        <f t="shared" si="9"/>
        <v>311</v>
      </c>
      <c r="Q157" s="59">
        <f t="shared" si="10"/>
        <v>154</v>
      </c>
      <c r="R157" s="59">
        <f t="shared" si="11"/>
        <v>157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31</v>
      </c>
      <c r="D158" s="92">
        <v>60</v>
      </c>
      <c r="E158" s="93">
        <v>31</v>
      </c>
      <c r="F158" s="92">
        <v>29</v>
      </c>
      <c r="G158" s="90"/>
      <c r="H158" s="92">
        <v>5</v>
      </c>
      <c r="I158" s="92">
        <v>14</v>
      </c>
      <c r="J158" s="92">
        <v>8</v>
      </c>
      <c r="K158" s="92">
        <v>6</v>
      </c>
      <c r="L158" s="91"/>
      <c r="M158" s="92">
        <v>0</v>
      </c>
      <c r="N158" s="75"/>
      <c r="O158" s="59">
        <f t="shared" si="8"/>
        <v>36</v>
      </c>
      <c r="P158" s="59">
        <f t="shared" si="9"/>
        <v>74</v>
      </c>
      <c r="Q158" s="59">
        <f t="shared" si="10"/>
        <v>39</v>
      </c>
      <c r="R158" s="59">
        <f t="shared" si="11"/>
        <v>35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74</v>
      </c>
      <c r="D159" s="92">
        <v>214</v>
      </c>
      <c r="E159" s="93">
        <v>98</v>
      </c>
      <c r="F159" s="92">
        <v>116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75</v>
      </c>
      <c r="P159" s="59">
        <f t="shared" si="9"/>
        <v>215</v>
      </c>
      <c r="Q159" s="59">
        <f t="shared" si="10"/>
        <v>98</v>
      </c>
      <c r="R159" s="59">
        <f t="shared" si="11"/>
        <v>117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40</v>
      </c>
      <c r="D160" s="92">
        <v>112</v>
      </c>
      <c r="E160" s="93">
        <v>52</v>
      </c>
      <c r="F160" s="92">
        <v>60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40</v>
      </c>
      <c r="P160" s="59">
        <f t="shared" si="9"/>
        <v>112</v>
      </c>
      <c r="Q160" s="59">
        <f t="shared" si="10"/>
        <v>52</v>
      </c>
      <c r="R160" s="59">
        <f t="shared" si="11"/>
        <v>60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122</v>
      </c>
      <c r="D161" s="92">
        <v>352</v>
      </c>
      <c r="E161" s="93">
        <v>168</v>
      </c>
      <c r="F161" s="92">
        <v>184</v>
      </c>
      <c r="G161" s="90"/>
      <c r="H161" s="92">
        <v>1</v>
      </c>
      <c r="I161" s="92">
        <v>1</v>
      </c>
      <c r="J161" s="92">
        <v>1</v>
      </c>
      <c r="K161" s="92">
        <v>0</v>
      </c>
      <c r="L161" s="91"/>
      <c r="M161" s="92">
        <v>0</v>
      </c>
      <c r="N161" s="75"/>
      <c r="O161" s="59">
        <f t="shared" si="8"/>
        <v>123</v>
      </c>
      <c r="P161" s="59">
        <f t="shared" si="9"/>
        <v>353</v>
      </c>
      <c r="Q161" s="59">
        <f t="shared" si="10"/>
        <v>169</v>
      </c>
      <c r="R161" s="59">
        <f t="shared" si="11"/>
        <v>184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135</v>
      </c>
      <c r="D162" s="92">
        <v>395</v>
      </c>
      <c r="E162" s="93">
        <v>187</v>
      </c>
      <c r="F162" s="92">
        <v>208</v>
      </c>
      <c r="G162" s="90"/>
      <c r="H162" s="92">
        <v>0</v>
      </c>
      <c r="I162" s="92">
        <v>5</v>
      </c>
      <c r="J162" s="92">
        <v>3</v>
      </c>
      <c r="K162" s="92">
        <v>2</v>
      </c>
      <c r="L162" s="91"/>
      <c r="M162" s="92">
        <v>3</v>
      </c>
      <c r="N162" s="75"/>
      <c r="O162" s="59">
        <f t="shared" si="8"/>
        <v>138</v>
      </c>
      <c r="P162" s="59">
        <f t="shared" si="9"/>
        <v>400</v>
      </c>
      <c r="Q162" s="59">
        <f t="shared" si="10"/>
        <v>190</v>
      </c>
      <c r="R162" s="59">
        <f t="shared" si="11"/>
        <v>210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101</v>
      </c>
      <c r="E163" s="93">
        <v>46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101</v>
      </c>
      <c r="Q163" s="59">
        <f t="shared" si="10"/>
        <v>46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113</v>
      </c>
      <c r="D164" s="92">
        <v>331</v>
      </c>
      <c r="E164" s="93">
        <v>170</v>
      </c>
      <c r="F164" s="92">
        <v>161</v>
      </c>
      <c r="G164" s="90"/>
      <c r="H164" s="92">
        <v>13</v>
      </c>
      <c r="I164" s="92">
        <v>14</v>
      </c>
      <c r="J164" s="92">
        <v>0</v>
      </c>
      <c r="K164" s="92">
        <v>14</v>
      </c>
      <c r="L164" s="91"/>
      <c r="M164" s="92">
        <v>1</v>
      </c>
      <c r="N164" s="75"/>
      <c r="O164" s="59">
        <f t="shared" si="8"/>
        <v>127</v>
      </c>
      <c r="P164" s="59">
        <f t="shared" si="9"/>
        <v>345</v>
      </c>
      <c r="Q164" s="59">
        <f t="shared" si="10"/>
        <v>170</v>
      </c>
      <c r="R164" s="59">
        <f t="shared" si="11"/>
        <v>175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141</v>
      </c>
      <c r="E165" s="93">
        <v>67</v>
      </c>
      <c r="F165" s="92">
        <v>74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141</v>
      </c>
      <c r="Q165" s="59">
        <f t="shared" si="10"/>
        <v>67</v>
      </c>
      <c r="R165" s="59">
        <f t="shared" si="11"/>
        <v>74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114</v>
      </c>
      <c r="D166" s="92">
        <v>278</v>
      </c>
      <c r="E166" s="93">
        <v>151</v>
      </c>
      <c r="F166" s="92">
        <v>127</v>
      </c>
      <c r="G166" s="90"/>
      <c r="H166" s="92">
        <v>2</v>
      </c>
      <c r="I166" s="92">
        <v>2</v>
      </c>
      <c r="J166" s="92">
        <v>2</v>
      </c>
      <c r="K166" s="92">
        <v>0</v>
      </c>
      <c r="L166" s="91"/>
      <c r="M166" s="92">
        <v>0</v>
      </c>
      <c r="N166" s="75"/>
      <c r="O166" s="59">
        <f t="shared" si="8"/>
        <v>116</v>
      </c>
      <c r="P166" s="59">
        <f t="shared" si="9"/>
        <v>280</v>
      </c>
      <c r="Q166" s="59">
        <f t="shared" si="10"/>
        <v>153</v>
      </c>
      <c r="R166" s="59">
        <f t="shared" si="11"/>
        <v>127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77</v>
      </c>
      <c r="D167" s="92">
        <v>195</v>
      </c>
      <c r="E167" s="93">
        <v>96</v>
      </c>
      <c r="F167" s="92">
        <v>99</v>
      </c>
      <c r="G167" s="90"/>
      <c r="H167" s="92">
        <v>1</v>
      </c>
      <c r="I167" s="92">
        <v>4</v>
      </c>
      <c r="J167" s="92">
        <v>1</v>
      </c>
      <c r="K167" s="92">
        <v>3</v>
      </c>
      <c r="L167" s="91"/>
      <c r="M167" s="92">
        <v>0</v>
      </c>
      <c r="N167" s="75"/>
      <c r="O167" s="59">
        <f t="shared" si="8"/>
        <v>78</v>
      </c>
      <c r="P167" s="59">
        <f t="shared" si="9"/>
        <v>199</v>
      </c>
      <c r="Q167" s="59">
        <f t="shared" si="10"/>
        <v>97</v>
      </c>
      <c r="R167" s="59">
        <f t="shared" si="11"/>
        <v>102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154</v>
      </c>
      <c r="E168" s="93">
        <v>75</v>
      </c>
      <c r="F168" s="92">
        <v>79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54</v>
      </c>
      <c r="P168" s="59">
        <f t="shared" si="9"/>
        <v>154</v>
      </c>
      <c r="Q168" s="59">
        <f t="shared" si="10"/>
        <v>75</v>
      </c>
      <c r="R168" s="59">
        <f t="shared" si="11"/>
        <v>79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76</v>
      </c>
      <c r="D169" s="92">
        <v>245</v>
      </c>
      <c r="E169" s="93">
        <v>119</v>
      </c>
      <c r="F169" s="92">
        <v>126</v>
      </c>
      <c r="G169" s="90"/>
      <c r="H169" s="92">
        <v>2</v>
      </c>
      <c r="I169" s="92">
        <v>4</v>
      </c>
      <c r="J169" s="92">
        <v>2</v>
      </c>
      <c r="K169" s="92">
        <v>2</v>
      </c>
      <c r="L169" s="91"/>
      <c r="M169" s="92">
        <v>0</v>
      </c>
      <c r="N169" s="75"/>
      <c r="O169" s="59">
        <f t="shared" si="8"/>
        <v>78</v>
      </c>
      <c r="P169" s="59">
        <f t="shared" si="9"/>
        <v>249</v>
      </c>
      <c r="Q169" s="59">
        <f t="shared" si="10"/>
        <v>121</v>
      </c>
      <c r="R169" s="59">
        <f t="shared" si="11"/>
        <v>128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238</v>
      </c>
      <c r="E170" s="93">
        <v>116</v>
      </c>
      <c r="F170" s="92">
        <v>122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238</v>
      </c>
      <c r="Q170" s="59">
        <f t="shared" si="10"/>
        <v>116</v>
      </c>
      <c r="R170" s="59">
        <f t="shared" si="11"/>
        <v>122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213</v>
      </c>
      <c r="E171" s="93">
        <v>96</v>
      </c>
      <c r="F171" s="92">
        <v>117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213</v>
      </c>
      <c r="Q171" s="59">
        <f t="shared" si="10"/>
        <v>96</v>
      </c>
      <c r="R171" s="59">
        <f t="shared" si="11"/>
        <v>117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96</v>
      </c>
      <c r="D172" s="92">
        <v>173</v>
      </c>
      <c r="E172" s="93">
        <v>68</v>
      </c>
      <c r="F172" s="92">
        <v>105</v>
      </c>
      <c r="G172" s="90"/>
      <c r="H172" s="92">
        <v>5</v>
      </c>
      <c r="I172" s="92">
        <v>5</v>
      </c>
      <c r="J172" s="92">
        <v>5</v>
      </c>
      <c r="K172" s="92">
        <v>0</v>
      </c>
      <c r="L172" s="91"/>
      <c r="M172" s="92">
        <v>0</v>
      </c>
      <c r="N172" s="75"/>
      <c r="O172" s="59">
        <f t="shared" si="8"/>
        <v>101</v>
      </c>
      <c r="P172" s="59">
        <f t="shared" si="9"/>
        <v>178</v>
      </c>
      <c r="Q172" s="59">
        <f t="shared" si="10"/>
        <v>73</v>
      </c>
      <c r="R172" s="59">
        <f t="shared" si="11"/>
        <v>105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183</v>
      </c>
      <c r="E173" s="93">
        <v>94</v>
      </c>
      <c r="F173" s="92">
        <v>89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183</v>
      </c>
      <c r="Q173" s="59">
        <f t="shared" si="10"/>
        <v>94</v>
      </c>
      <c r="R173" s="59">
        <f t="shared" si="11"/>
        <v>89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77</v>
      </c>
      <c r="D174" s="92">
        <v>253</v>
      </c>
      <c r="E174" s="93">
        <v>121</v>
      </c>
      <c r="F174" s="92">
        <v>132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78</v>
      </c>
      <c r="P174" s="59">
        <f t="shared" si="9"/>
        <v>254</v>
      </c>
      <c r="Q174" s="59">
        <f t="shared" si="10"/>
        <v>121</v>
      </c>
      <c r="R174" s="59">
        <f t="shared" si="11"/>
        <v>133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134</v>
      </c>
      <c r="D175" s="92">
        <v>374</v>
      </c>
      <c r="E175" s="93">
        <v>172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135</v>
      </c>
      <c r="P175" s="59">
        <f t="shared" si="9"/>
        <v>375</v>
      </c>
      <c r="Q175" s="59">
        <f t="shared" si="10"/>
        <v>172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73</v>
      </c>
      <c r="D176" s="92">
        <v>206</v>
      </c>
      <c r="E176" s="93">
        <v>96</v>
      </c>
      <c r="F176" s="92">
        <v>110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74</v>
      </c>
      <c r="P176" s="59">
        <f t="shared" si="9"/>
        <v>207</v>
      </c>
      <c r="Q176" s="59">
        <f t="shared" si="10"/>
        <v>96</v>
      </c>
      <c r="R176" s="59">
        <f t="shared" si="11"/>
        <v>111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40</v>
      </c>
      <c r="D177" s="92">
        <v>109</v>
      </c>
      <c r="E177" s="93">
        <v>54</v>
      </c>
      <c r="F177" s="92">
        <v>55</v>
      </c>
      <c r="G177" s="90"/>
      <c r="H177" s="92">
        <v>8</v>
      </c>
      <c r="I177" s="92">
        <v>8</v>
      </c>
      <c r="J177" s="92">
        <v>0</v>
      </c>
      <c r="K177" s="92">
        <v>8</v>
      </c>
      <c r="L177" s="91"/>
      <c r="M177" s="92">
        <v>0</v>
      </c>
      <c r="N177" s="75"/>
      <c r="O177" s="59">
        <f t="shared" si="8"/>
        <v>48</v>
      </c>
      <c r="P177" s="59">
        <f t="shared" si="9"/>
        <v>117</v>
      </c>
      <c r="Q177" s="59">
        <f t="shared" si="10"/>
        <v>54</v>
      </c>
      <c r="R177" s="59">
        <f t="shared" si="11"/>
        <v>63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206</v>
      </c>
      <c r="E178" s="93">
        <v>95</v>
      </c>
      <c r="F178" s="92">
        <v>111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206</v>
      </c>
      <c r="Q178" s="59">
        <f t="shared" si="10"/>
        <v>95</v>
      </c>
      <c r="R178" s="59">
        <f t="shared" si="11"/>
        <v>111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214</v>
      </c>
      <c r="D179" s="92">
        <v>694</v>
      </c>
      <c r="E179" s="93">
        <v>367</v>
      </c>
      <c r="F179" s="92">
        <v>327</v>
      </c>
      <c r="G179" s="90"/>
      <c r="H179" s="92">
        <v>13</v>
      </c>
      <c r="I179" s="92">
        <v>20</v>
      </c>
      <c r="J179" s="92">
        <v>15</v>
      </c>
      <c r="K179" s="92">
        <v>5</v>
      </c>
      <c r="L179" s="91"/>
      <c r="M179" s="92">
        <v>1</v>
      </c>
      <c r="N179" s="75"/>
      <c r="O179" s="59">
        <f t="shared" si="8"/>
        <v>228</v>
      </c>
      <c r="P179" s="59">
        <f t="shared" si="9"/>
        <v>714</v>
      </c>
      <c r="Q179" s="59">
        <f t="shared" si="10"/>
        <v>382</v>
      </c>
      <c r="R179" s="59">
        <f t="shared" si="11"/>
        <v>332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64</v>
      </c>
      <c r="D180" s="92">
        <v>171</v>
      </c>
      <c r="E180" s="93">
        <v>82</v>
      </c>
      <c r="F180" s="92">
        <v>89</v>
      </c>
      <c r="G180" s="90"/>
      <c r="H180" s="92">
        <v>10</v>
      </c>
      <c r="I180" s="92">
        <v>12</v>
      </c>
      <c r="J180" s="92">
        <v>10</v>
      </c>
      <c r="K180" s="92">
        <v>2</v>
      </c>
      <c r="L180" s="91"/>
      <c r="M180" s="92">
        <v>1</v>
      </c>
      <c r="N180" s="75"/>
      <c r="O180" s="59">
        <f t="shared" si="8"/>
        <v>75</v>
      </c>
      <c r="P180" s="59">
        <f t="shared" si="9"/>
        <v>183</v>
      </c>
      <c r="Q180" s="59">
        <f t="shared" si="10"/>
        <v>92</v>
      </c>
      <c r="R180" s="59">
        <f t="shared" si="11"/>
        <v>91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58</v>
      </c>
      <c r="D181" s="92">
        <v>132</v>
      </c>
      <c r="E181" s="93">
        <v>66</v>
      </c>
      <c r="F181" s="92">
        <v>66</v>
      </c>
      <c r="G181" s="90"/>
      <c r="H181" s="92">
        <v>18</v>
      </c>
      <c r="I181" s="92">
        <v>18</v>
      </c>
      <c r="J181" s="92">
        <v>18</v>
      </c>
      <c r="K181" s="92">
        <v>0</v>
      </c>
      <c r="L181" s="91"/>
      <c r="M181" s="92">
        <v>0</v>
      </c>
      <c r="N181" s="75"/>
      <c r="O181" s="59">
        <f t="shared" si="8"/>
        <v>76</v>
      </c>
      <c r="P181" s="59">
        <f t="shared" si="9"/>
        <v>150</v>
      </c>
      <c r="Q181" s="59">
        <f t="shared" si="10"/>
        <v>84</v>
      </c>
      <c r="R181" s="59">
        <f t="shared" si="11"/>
        <v>66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370</v>
      </c>
      <c r="D182" s="92">
        <v>992</v>
      </c>
      <c r="E182" s="93">
        <v>478</v>
      </c>
      <c r="F182" s="92">
        <v>514</v>
      </c>
      <c r="G182" s="90"/>
      <c r="H182" s="92">
        <v>8</v>
      </c>
      <c r="I182" s="92">
        <v>15</v>
      </c>
      <c r="J182" s="92">
        <v>8</v>
      </c>
      <c r="K182" s="92">
        <v>7</v>
      </c>
      <c r="L182" s="91"/>
      <c r="M182" s="92">
        <v>2</v>
      </c>
      <c r="N182" s="75"/>
      <c r="O182" s="59">
        <f t="shared" si="8"/>
        <v>380</v>
      </c>
      <c r="P182" s="59">
        <f t="shared" si="9"/>
        <v>1007</v>
      </c>
      <c r="Q182" s="59">
        <f t="shared" si="10"/>
        <v>486</v>
      </c>
      <c r="R182" s="59">
        <f t="shared" si="11"/>
        <v>521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274</v>
      </c>
      <c r="E183" s="93">
        <v>132</v>
      </c>
      <c r="F183" s="92">
        <v>142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274</v>
      </c>
      <c r="Q183" s="59">
        <f t="shared" si="10"/>
        <v>132</v>
      </c>
      <c r="R183" s="59">
        <f t="shared" si="11"/>
        <v>142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334</v>
      </c>
      <c r="E184" s="93">
        <v>170</v>
      </c>
      <c r="F184" s="92">
        <v>164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117</v>
      </c>
      <c r="P184" s="59">
        <f t="shared" si="9"/>
        <v>340</v>
      </c>
      <c r="Q184" s="59">
        <f t="shared" si="10"/>
        <v>173</v>
      </c>
      <c r="R184" s="59">
        <f t="shared" si="11"/>
        <v>167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186</v>
      </c>
      <c r="E185" s="93">
        <v>88</v>
      </c>
      <c r="F185" s="92">
        <v>98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186</v>
      </c>
      <c r="Q185" s="59">
        <f t="shared" si="10"/>
        <v>88</v>
      </c>
      <c r="R185" s="59">
        <f t="shared" si="11"/>
        <v>98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53</v>
      </c>
      <c r="D186" s="92">
        <v>142</v>
      </c>
      <c r="E186" s="93">
        <v>68</v>
      </c>
      <c r="F186" s="92">
        <v>74</v>
      </c>
      <c r="G186" s="90"/>
      <c r="H186" s="92">
        <v>1</v>
      </c>
      <c r="I186" s="92">
        <v>2</v>
      </c>
      <c r="J186" s="92">
        <v>1</v>
      </c>
      <c r="K186" s="92">
        <v>1</v>
      </c>
      <c r="L186" s="91"/>
      <c r="M186" s="92">
        <v>0</v>
      </c>
      <c r="N186" s="75"/>
      <c r="O186" s="59">
        <f t="shared" si="8"/>
        <v>54</v>
      </c>
      <c r="P186" s="59">
        <f t="shared" si="9"/>
        <v>144</v>
      </c>
      <c r="Q186" s="59">
        <f t="shared" si="10"/>
        <v>69</v>
      </c>
      <c r="R186" s="59">
        <f t="shared" si="11"/>
        <v>75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127</v>
      </c>
      <c r="D187" s="92">
        <v>380</v>
      </c>
      <c r="E187" s="93">
        <v>180</v>
      </c>
      <c r="F187" s="92">
        <v>200</v>
      </c>
      <c r="G187" s="90"/>
      <c r="H187" s="92">
        <v>2</v>
      </c>
      <c r="I187" s="92">
        <v>7</v>
      </c>
      <c r="J187" s="92">
        <v>4</v>
      </c>
      <c r="K187" s="92">
        <v>3</v>
      </c>
      <c r="L187" s="91"/>
      <c r="M187" s="92">
        <v>1</v>
      </c>
      <c r="N187" s="75"/>
      <c r="O187" s="59">
        <f t="shared" si="8"/>
        <v>130</v>
      </c>
      <c r="P187" s="59">
        <f t="shared" si="9"/>
        <v>387</v>
      </c>
      <c r="Q187" s="59">
        <f t="shared" si="10"/>
        <v>184</v>
      </c>
      <c r="R187" s="59">
        <f t="shared" si="11"/>
        <v>203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95</v>
      </c>
      <c r="D188" s="92">
        <v>233</v>
      </c>
      <c r="E188" s="93">
        <v>121</v>
      </c>
      <c r="F188" s="92">
        <v>112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95</v>
      </c>
      <c r="P188" s="59">
        <f t="shared" si="9"/>
        <v>233</v>
      </c>
      <c r="Q188" s="59">
        <f t="shared" si="10"/>
        <v>121</v>
      </c>
      <c r="R188" s="59">
        <f t="shared" si="11"/>
        <v>112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136</v>
      </c>
      <c r="D189" s="92">
        <v>353</v>
      </c>
      <c r="E189" s="93">
        <v>165</v>
      </c>
      <c r="F189" s="92">
        <v>188</v>
      </c>
      <c r="G189" s="90"/>
      <c r="H189" s="92">
        <v>4</v>
      </c>
      <c r="I189" s="92">
        <v>4</v>
      </c>
      <c r="J189" s="92">
        <v>4</v>
      </c>
      <c r="K189" s="92">
        <v>0</v>
      </c>
      <c r="L189" s="91"/>
      <c r="M189" s="92">
        <v>0</v>
      </c>
      <c r="N189" s="75"/>
      <c r="O189" s="59">
        <f t="shared" si="8"/>
        <v>140</v>
      </c>
      <c r="P189" s="59">
        <f t="shared" si="9"/>
        <v>357</v>
      </c>
      <c r="Q189" s="59">
        <f aca="true" t="shared" si="12" ref="Q189:Q220">SUM(E189+J189)</f>
        <v>169</v>
      </c>
      <c r="R189" s="59">
        <f t="shared" si="11"/>
        <v>188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205</v>
      </c>
      <c r="D190" s="92">
        <v>524</v>
      </c>
      <c r="E190" s="93">
        <v>259</v>
      </c>
      <c r="F190" s="92">
        <v>265</v>
      </c>
      <c r="G190" s="90"/>
      <c r="H190" s="92">
        <v>9</v>
      </c>
      <c r="I190" s="92">
        <v>18</v>
      </c>
      <c r="J190" s="92">
        <v>10</v>
      </c>
      <c r="K190" s="92">
        <v>8</v>
      </c>
      <c r="L190" s="91"/>
      <c r="M190" s="92">
        <v>2</v>
      </c>
      <c r="N190" s="75"/>
      <c r="O190" s="59">
        <f t="shared" si="8"/>
        <v>216</v>
      </c>
      <c r="P190" s="59">
        <f t="shared" si="9"/>
        <v>542</v>
      </c>
      <c r="Q190" s="59">
        <f t="shared" si="12"/>
        <v>269</v>
      </c>
      <c r="R190" s="59">
        <f t="shared" si="11"/>
        <v>273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262</v>
      </c>
      <c r="D191" s="92">
        <v>630</v>
      </c>
      <c r="E191" s="93">
        <v>293</v>
      </c>
      <c r="F191" s="92">
        <v>337</v>
      </c>
      <c r="G191" s="90"/>
      <c r="H191" s="92">
        <v>13</v>
      </c>
      <c r="I191" s="92">
        <v>21</v>
      </c>
      <c r="J191" s="92">
        <v>5</v>
      </c>
      <c r="K191" s="92">
        <v>16</v>
      </c>
      <c r="L191" s="91"/>
      <c r="M191" s="92">
        <v>2</v>
      </c>
      <c r="N191" s="75"/>
      <c r="O191" s="59">
        <f t="shared" si="8"/>
        <v>277</v>
      </c>
      <c r="P191" s="59">
        <f t="shared" si="9"/>
        <v>651</v>
      </c>
      <c r="Q191" s="59">
        <f t="shared" si="12"/>
        <v>298</v>
      </c>
      <c r="R191" s="59">
        <f t="shared" si="11"/>
        <v>353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325</v>
      </c>
      <c r="D192" s="92">
        <v>796</v>
      </c>
      <c r="E192" s="93">
        <v>399</v>
      </c>
      <c r="F192" s="92">
        <v>397</v>
      </c>
      <c r="G192" s="90"/>
      <c r="H192" s="92">
        <v>38</v>
      </c>
      <c r="I192" s="92">
        <v>49</v>
      </c>
      <c r="J192" s="92">
        <v>36</v>
      </c>
      <c r="K192" s="92">
        <v>13</v>
      </c>
      <c r="L192" s="91"/>
      <c r="M192" s="92">
        <v>3</v>
      </c>
      <c r="N192" s="75"/>
      <c r="O192" s="59">
        <f t="shared" si="8"/>
        <v>366</v>
      </c>
      <c r="P192" s="59">
        <f t="shared" si="9"/>
        <v>845</v>
      </c>
      <c r="Q192" s="59">
        <f t="shared" si="12"/>
        <v>435</v>
      </c>
      <c r="R192" s="59">
        <f t="shared" si="11"/>
        <v>410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2175</v>
      </c>
      <c r="D193" s="92">
        <v>5501</v>
      </c>
      <c r="E193" s="93">
        <v>2745</v>
      </c>
      <c r="F193" s="92">
        <v>2756</v>
      </c>
      <c r="G193" s="90"/>
      <c r="H193" s="92">
        <v>38</v>
      </c>
      <c r="I193" s="92">
        <v>84</v>
      </c>
      <c r="J193" s="92">
        <v>50</v>
      </c>
      <c r="K193" s="92">
        <v>34</v>
      </c>
      <c r="L193" s="91"/>
      <c r="M193" s="92">
        <v>13</v>
      </c>
      <c r="N193" s="75"/>
      <c r="O193" s="59">
        <f t="shared" si="8"/>
        <v>2226</v>
      </c>
      <c r="P193" s="59">
        <f t="shared" si="9"/>
        <v>5585</v>
      </c>
      <c r="Q193" s="59">
        <f t="shared" si="12"/>
        <v>2795</v>
      </c>
      <c r="R193" s="59">
        <f t="shared" si="11"/>
        <v>2790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671</v>
      </c>
      <c r="D194" s="92">
        <v>1603</v>
      </c>
      <c r="E194" s="93">
        <v>803</v>
      </c>
      <c r="F194" s="92">
        <v>800</v>
      </c>
      <c r="G194" s="90"/>
      <c r="H194" s="92">
        <v>29</v>
      </c>
      <c r="I194" s="92">
        <v>51</v>
      </c>
      <c r="J194" s="92">
        <v>20</v>
      </c>
      <c r="K194" s="92">
        <v>31</v>
      </c>
      <c r="L194" s="91"/>
      <c r="M194" s="92">
        <v>9</v>
      </c>
      <c r="N194" s="75"/>
      <c r="O194" s="59">
        <f t="shared" si="8"/>
        <v>709</v>
      </c>
      <c r="P194" s="59">
        <f t="shared" si="9"/>
        <v>1654</v>
      </c>
      <c r="Q194" s="59">
        <f t="shared" si="12"/>
        <v>823</v>
      </c>
      <c r="R194" s="59">
        <f t="shared" si="11"/>
        <v>831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167</v>
      </c>
      <c r="D195" s="92">
        <v>425</v>
      </c>
      <c r="E195" s="93">
        <v>216</v>
      </c>
      <c r="F195" s="92">
        <v>209</v>
      </c>
      <c r="G195" s="90"/>
      <c r="H195" s="92">
        <v>8</v>
      </c>
      <c r="I195" s="92">
        <v>8</v>
      </c>
      <c r="J195" s="92">
        <v>7</v>
      </c>
      <c r="K195" s="92">
        <v>1</v>
      </c>
      <c r="L195" s="91"/>
      <c r="M195" s="92">
        <v>0</v>
      </c>
      <c r="N195" s="75"/>
      <c r="O195" s="59">
        <f t="shared" si="8"/>
        <v>175</v>
      </c>
      <c r="P195" s="59">
        <f t="shared" si="9"/>
        <v>433</v>
      </c>
      <c r="Q195" s="59">
        <f t="shared" si="12"/>
        <v>223</v>
      </c>
      <c r="R195" s="59">
        <f t="shared" si="11"/>
        <v>210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562</v>
      </c>
      <c r="D196" s="92">
        <v>1267</v>
      </c>
      <c r="E196" s="93">
        <v>607</v>
      </c>
      <c r="F196" s="92">
        <v>660</v>
      </c>
      <c r="G196" s="90"/>
      <c r="H196" s="92">
        <v>20</v>
      </c>
      <c r="I196" s="92">
        <v>30</v>
      </c>
      <c r="J196" s="92">
        <v>16</v>
      </c>
      <c r="K196" s="92">
        <v>14</v>
      </c>
      <c r="L196" s="91"/>
      <c r="M196" s="92">
        <v>2</v>
      </c>
      <c r="N196" s="75"/>
      <c r="O196" s="59">
        <f t="shared" si="8"/>
        <v>584</v>
      </c>
      <c r="P196" s="59">
        <f t="shared" si="9"/>
        <v>1297</v>
      </c>
      <c r="Q196" s="59">
        <f t="shared" si="12"/>
        <v>623</v>
      </c>
      <c r="R196" s="59">
        <f t="shared" si="11"/>
        <v>674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352</v>
      </c>
      <c r="D197" s="92">
        <v>888</v>
      </c>
      <c r="E197" s="93">
        <v>431</v>
      </c>
      <c r="F197" s="92">
        <v>457</v>
      </c>
      <c r="G197" s="90"/>
      <c r="H197" s="92">
        <v>11</v>
      </c>
      <c r="I197" s="92">
        <v>20</v>
      </c>
      <c r="J197" s="92">
        <v>12</v>
      </c>
      <c r="K197" s="92">
        <v>8</v>
      </c>
      <c r="L197" s="91"/>
      <c r="M197" s="92">
        <v>8</v>
      </c>
      <c r="N197" s="75"/>
      <c r="O197" s="59">
        <f aca="true" t="shared" si="13" ref="O197:O243">SUM(C197+H197+M197)</f>
        <v>371</v>
      </c>
      <c r="P197" s="59">
        <f t="shared" si="9"/>
        <v>908</v>
      </c>
      <c r="Q197" s="59">
        <f t="shared" si="12"/>
        <v>443</v>
      </c>
      <c r="R197" s="59">
        <f t="shared" si="11"/>
        <v>465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499</v>
      </c>
      <c r="D198" s="92">
        <v>1282</v>
      </c>
      <c r="E198" s="93">
        <v>642</v>
      </c>
      <c r="F198" s="92">
        <v>640</v>
      </c>
      <c r="G198" s="90"/>
      <c r="H198" s="92">
        <v>8</v>
      </c>
      <c r="I198" s="92">
        <v>21</v>
      </c>
      <c r="J198" s="92">
        <v>8</v>
      </c>
      <c r="K198" s="92">
        <v>13</v>
      </c>
      <c r="L198" s="91"/>
      <c r="M198" s="92">
        <v>4</v>
      </c>
      <c r="N198" s="75"/>
      <c r="O198" s="59">
        <f t="shared" si="13"/>
        <v>511</v>
      </c>
      <c r="P198" s="59">
        <f aca="true" t="shared" si="14" ref="P198:P243">SUM(Q198:R198)</f>
        <v>1303</v>
      </c>
      <c r="Q198" s="59">
        <f t="shared" si="12"/>
        <v>650</v>
      </c>
      <c r="R198" s="59">
        <f aca="true" t="shared" si="15" ref="R198:R243">SUM(F198+K198)</f>
        <v>653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324</v>
      </c>
      <c r="D199" s="92">
        <v>869</v>
      </c>
      <c r="E199" s="93">
        <v>434</v>
      </c>
      <c r="F199" s="92">
        <v>435</v>
      </c>
      <c r="G199" s="90"/>
      <c r="H199" s="92">
        <v>8</v>
      </c>
      <c r="I199" s="92">
        <v>12</v>
      </c>
      <c r="J199" s="92">
        <v>9</v>
      </c>
      <c r="K199" s="92">
        <v>3</v>
      </c>
      <c r="L199" s="91"/>
      <c r="M199" s="92">
        <v>1</v>
      </c>
      <c r="N199" s="75"/>
      <c r="O199" s="59">
        <f t="shared" si="13"/>
        <v>333</v>
      </c>
      <c r="P199" s="59">
        <f t="shared" si="14"/>
        <v>881</v>
      </c>
      <c r="Q199" s="59">
        <f t="shared" si="12"/>
        <v>443</v>
      </c>
      <c r="R199" s="59">
        <f t="shared" si="15"/>
        <v>438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128</v>
      </c>
      <c r="E200" s="93">
        <v>63</v>
      </c>
      <c r="F200" s="92">
        <v>65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49</v>
      </c>
      <c r="P200" s="59">
        <f t="shared" si="14"/>
        <v>131</v>
      </c>
      <c r="Q200" s="59">
        <f t="shared" si="12"/>
        <v>65</v>
      </c>
      <c r="R200" s="59">
        <f t="shared" si="15"/>
        <v>66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42</v>
      </c>
      <c r="D201" s="92">
        <v>106</v>
      </c>
      <c r="E201" s="93">
        <v>48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42</v>
      </c>
      <c r="P201" s="59">
        <f t="shared" si="14"/>
        <v>106</v>
      </c>
      <c r="Q201" s="59">
        <f t="shared" si="12"/>
        <v>48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673</v>
      </c>
      <c r="D202" s="92">
        <v>1842</v>
      </c>
      <c r="E202" s="93">
        <v>895</v>
      </c>
      <c r="F202" s="92">
        <v>947</v>
      </c>
      <c r="G202" s="90"/>
      <c r="H202" s="92">
        <v>11</v>
      </c>
      <c r="I202" s="92">
        <v>19</v>
      </c>
      <c r="J202" s="92">
        <v>13</v>
      </c>
      <c r="K202" s="92">
        <v>6</v>
      </c>
      <c r="L202" s="91"/>
      <c r="M202" s="92">
        <v>2</v>
      </c>
      <c r="N202" s="75"/>
      <c r="O202" s="59">
        <f t="shared" si="13"/>
        <v>686</v>
      </c>
      <c r="P202" s="59">
        <f t="shared" si="14"/>
        <v>1861</v>
      </c>
      <c r="Q202" s="59">
        <f t="shared" si="12"/>
        <v>908</v>
      </c>
      <c r="R202" s="59">
        <f t="shared" si="15"/>
        <v>953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647</v>
      </c>
      <c r="D203" s="92">
        <v>1605</v>
      </c>
      <c r="E203" s="93">
        <v>791</v>
      </c>
      <c r="F203" s="92">
        <v>814</v>
      </c>
      <c r="G203" s="90"/>
      <c r="H203" s="92">
        <v>3</v>
      </c>
      <c r="I203" s="92">
        <v>10</v>
      </c>
      <c r="J203" s="92">
        <v>3</v>
      </c>
      <c r="K203" s="92">
        <v>7</v>
      </c>
      <c r="L203" s="91"/>
      <c r="M203" s="92">
        <v>4</v>
      </c>
      <c r="N203" s="75"/>
      <c r="O203" s="59">
        <f t="shared" si="13"/>
        <v>654</v>
      </c>
      <c r="P203" s="59">
        <f t="shared" si="14"/>
        <v>1615</v>
      </c>
      <c r="Q203" s="59">
        <f t="shared" si="12"/>
        <v>794</v>
      </c>
      <c r="R203" s="59">
        <f t="shared" si="15"/>
        <v>821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604</v>
      </c>
      <c r="D204" s="92">
        <v>1684</v>
      </c>
      <c r="E204" s="93">
        <v>814</v>
      </c>
      <c r="F204" s="92">
        <v>870</v>
      </c>
      <c r="G204" s="90"/>
      <c r="H204" s="92">
        <v>19</v>
      </c>
      <c r="I204" s="92">
        <v>38</v>
      </c>
      <c r="J204" s="92">
        <v>20</v>
      </c>
      <c r="K204" s="92">
        <v>18</v>
      </c>
      <c r="L204" s="91"/>
      <c r="M204" s="92">
        <v>0</v>
      </c>
      <c r="N204" s="75"/>
      <c r="O204" s="59">
        <f t="shared" si="13"/>
        <v>623</v>
      </c>
      <c r="P204" s="59">
        <f t="shared" si="14"/>
        <v>1722</v>
      </c>
      <c r="Q204" s="59">
        <f t="shared" si="12"/>
        <v>834</v>
      </c>
      <c r="R204" s="59">
        <f t="shared" si="15"/>
        <v>888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267</v>
      </c>
      <c r="D205" s="92">
        <v>731</v>
      </c>
      <c r="E205" s="93">
        <v>367</v>
      </c>
      <c r="F205" s="92">
        <v>364</v>
      </c>
      <c r="G205" s="90"/>
      <c r="H205" s="92">
        <v>3</v>
      </c>
      <c r="I205" s="92">
        <v>5</v>
      </c>
      <c r="J205" s="92">
        <v>5</v>
      </c>
      <c r="K205" s="92">
        <v>0</v>
      </c>
      <c r="L205" s="91"/>
      <c r="M205" s="92">
        <v>2</v>
      </c>
      <c r="N205" s="75"/>
      <c r="O205" s="59">
        <f t="shared" si="13"/>
        <v>272</v>
      </c>
      <c r="P205" s="59">
        <f t="shared" si="14"/>
        <v>736</v>
      </c>
      <c r="Q205" s="59">
        <f t="shared" si="12"/>
        <v>372</v>
      </c>
      <c r="R205" s="59">
        <f t="shared" si="15"/>
        <v>364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82</v>
      </c>
      <c r="D206" s="92">
        <v>228</v>
      </c>
      <c r="E206" s="93">
        <v>116</v>
      </c>
      <c r="F206" s="92">
        <v>112</v>
      </c>
      <c r="G206" s="90"/>
      <c r="H206" s="92">
        <v>0</v>
      </c>
      <c r="I206" s="92">
        <v>5</v>
      </c>
      <c r="J206" s="92">
        <v>1</v>
      </c>
      <c r="K206" s="92">
        <v>4</v>
      </c>
      <c r="L206" s="91"/>
      <c r="M206" s="92">
        <v>3</v>
      </c>
      <c r="N206" s="75"/>
      <c r="O206" s="59">
        <f t="shared" si="13"/>
        <v>85</v>
      </c>
      <c r="P206" s="59">
        <f t="shared" si="14"/>
        <v>233</v>
      </c>
      <c r="Q206" s="59">
        <f t="shared" si="12"/>
        <v>117</v>
      </c>
      <c r="R206" s="59">
        <f t="shared" si="15"/>
        <v>116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56</v>
      </c>
      <c r="D207" s="92">
        <v>165</v>
      </c>
      <c r="E207" s="93">
        <v>78</v>
      </c>
      <c r="F207" s="92">
        <v>87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56</v>
      </c>
      <c r="P207" s="59">
        <f t="shared" si="14"/>
        <v>165</v>
      </c>
      <c r="Q207" s="59">
        <f t="shared" si="12"/>
        <v>78</v>
      </c>
      <c r="R207" s="59">
        <f t="shared" si="15"/>
        <v>87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139</v>
      </c>
      <c r="D208" s="92">
        <v>358</v>
      </c>
      <c r="E208" s="93">
        <v>160</v>
      </c>
      <c r="F208" s="92">
        <v>198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139</v>
      </c>
      <c r="P208" s="59">
        <f t="shared" si="14"/>
        <v>358</v>
      </c>
      <c r="Q208" s="59">
        <f t="shared" si="12"/>
        <v>160</v>
      </c>
      <c r="R208" s="59">
        <f t="shared" si="15"/>
        <v>198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163</v>
      </c>
      <c r="D209" s="92">
        <v>465</v>
      </c>
      <c r="E209" s="93">
        <v>221</v>
      </c>
      <c r="F209" s="92">
        <v>244</v>
      </c>
      <c r="G209" s="90"/>
      <c r="H209" s="92">
        <v>1</v>
      </c>
      <c r="I209" s="92">
        <v>3</v>
      </c>
      <c r="J209" s="92">
        <v>1</v>
      </c>
      <c r="K209" s="92">
        <v>2</v>
      </c>
      <c r="L209" s="91"/>
      <c r="M209" s="92">
        <v>1</v>
      </c>
      <c r="N209" s="75"/>
      <c r="O209" s="59">
        <f t="shared" si="13"/>
        <v>165</v>
      </c>
      <c r="P209" s="59">
        <f t="shared" si="14"/>
        <v>468</v>
      </c>
      <c r="Q209" s="59">
        <f t="shared" si="12"/>
        <v>222</v>
      </c>
      <c r="R209" s="59">
        <f t="shared" si="15"/>
        <v>246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185</v>
      </c>
      <c r="D210" s="92">
        <v>500</v>
      </c>
      <c r="E210" s="93">
        <v>237</v>
      </c>
      <c r="F210" s="92">
        <v>263</v>
      </c>
      <c r="G210" s="90"/>
      <c r="H210" s="92">
        <v>5</v>
      </c>
      <c r="I210" s="92">
        <v>5</v>
      </c>
      <c r="J210" s="92">
        <v>0</v>
      </c>
      <c r="K210" s="92">
        <v>5</v>
      </c>
      <c r="L210" s="91"/>
      <c r="M210" s="92">
        <v>0</v>
      </c>
      <c r="N210" s="75"/>
      <c r="O210" s="59">
        <f t="shared" si="13"/>
        <v>190</v>
      </c>
      <c r="P210" s="59">
        <f t="shared" si="14"/>
        <v>505</v>
      </c>
      <c r="Q210" s="59">
        <f t="shared" si="12"/>
        <v>237</v>
      </c>
      <c r="R210" s="59">
        <f t="shared" si="15"/>
        <v>268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138</v>
      </c>
      <c r="D211" s="92">
        <v>387</v>
      </c>
      <c r="E211" s="93">
        <v>201</v>
      </c>
      <c r="F211" s="92">
        <v>186</v>
      </c>
      <c r="G211" s="90"/>
      <c r="H211" s="92">
        <v>1</v>
      </c>
      <c r="I211" s="92">
        <v>1</v>
      </c>
      <c r="J211" s="92">
        <v>0</v>
      </c>
      <c r="K211" s="92">
        <v>1</v>
      </c>
      <c r="L211" s="91"/>
      <c r="M211" s="92">
        <v>0</v>
      </c>
      <c r="N211" s="75"/>
      <c r="O211" s="59">
        <f t="shared" si="13"/>
        <v>139</v>
      </c>
      <c r="P211" s="59">
        <f t="shared" si="14"/>
        <v>388</v>
      </c>
      <c r="Q211" s="59">
        <f t="shared" si="12"/>
        <v>201</v>
      </c>
      <c r="R211" s="59">
        <f t="shared" si="15"/>
        <v>187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100</v>
      </c>
      <c r="D212" s="92">
        <v>254</v>
      </c>
      <c r="E212" s="93">
        <v>118</v>
      </c>
      <c r="F212" s="92">
        <v>136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100</v>
      </c>
      <c r="P212" s="59">
        <f t="shared" si="14"/>
        <v>254</v>
      </c>
      <c r="Q212" s="59">
        <f t="shared" si="12"/>
        <v>118</v>
      </c>
      <c r="R212" s="59">
        <f t="shared" si="15"/>
        <v>136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101</v>
      </c>
      <c r="D213" s="92">
        <v>274</v>
      </c>
      <c r="E213" s="93">
        <v>138</v>
      </c>
      <c r="F213" s="92">
        <v>136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102</v>
      </c>
      <c r="P213" s="59">
        <f t="shared" si="14"/>
        <v>275</v>
      </c>
      <c r="Q213" s="59">
        <f t="shared" si="12"/>
        <v>138</v>
      </c>
      <c r="R213" s="59">
        <f t="shared" si="15"/>
        <v>137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279</v>
      </c>
      <c r="E214" s="93">
        <v>135</v>
      </c>
      <c r="F214" s="92">
        <v>144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279</v>
      </c>
      <c r="Q214" s="59">
        <f t="shared" si="12"/>
        <v>135</v>
      </c>
      <c r="R214" s="59">
        <f t="shared" si="15"/>
        <v>144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154</v>
      </c>
      <c r="D215" s="92">
        <v>477</v>
      </c>
      <c r="E215" s="93">
        <v>225</v>
      </c>
      <c r="F215" s="92">
        <v>252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156</v>
      </c>
      <c r="P215" s="59">
        <f t="shared" si="14"/>
        <v>479</v>
      </c>
      <c r="Q215" s="59">
        <f t="shared" si="12"/>
        <v>225</v>
      </c>
      <c r="R215" s="59">
        <f t="shared" si="15"/>
        <v>254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83</v>
      </c>
      <c r="D216" s="92">
        <v>235</v>
      </c>
      <c r="E216" s="93">
        <v>124</v>
      </c>
      <c r="F216" s="92">
        <v>111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84</v>
      </c>
      <c r="P216" s="59">
        <f t="shared" si="14"/>
        <v>238</v>
      </c>
      <c r="Q216" s="59">
        <f t="shared" si="12"/>
        <v>126</v>
      </c>
      <c r="R216" s="59">
        <f t="shared" si="15"/>
        <v>112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105</v>
      </c>
      <c r="E217" s="93">
        <v>49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36</v>
      </c>
      <c r="P217" s="59">
        <f t="shared" si="14"/>
        <v>109</v>
      </c>
      <c r="Q217" s="59">
        <f t="shared" si="12"/>
        <v>50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146</v>
      </c>
      <c r="E218" s="93">
        <v>71</v>
      </c>
      <c r="F218" s="92">
        <v>75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146</v>
      </c>
      <c r="Q218" s="59">
        <f t="shared" si="12"/>
        <v>71</v>
      </c>
      <c r="R218" s="59">
        <f t="shared" si="15"/>
        <v>75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138</v>
      </c>
      <c r="D219" s="92">
        <v>341</v>
      </c>
      <c r="E219" s="93">
        <v>159</v>
      </c>
      <c r="F219" s="92">
        <v>182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138</v>
      </c>
      <c r="P219" s="59">
        <f t="shared" si="14"/>
        <v>341</v>
      </c>
      <c r="Q219" s="59">
        <f t="shared" si="12"/>
        <v>159</v>
      </c>
      <c r="R219" s="59">
        <f t="shared" si="15"/>
        <v>182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85</v>
      </c>
      <c r="E220" s="93">
        <v>38</v>
      </c>
      <c r="F220" s="92">
        <v>47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85</v>
      </c>
      <c r="Q220" s="59">
        <f t="shared" si="12"/>
        <v>38</v>
      </c>
      <c r="R220" s="59">
        <f t="shared" si="15"/>
        <v>47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43</v>
      </c>
      <c r="D221" s="92">
        <v>121</v>
      </c>
      <c r="E221" s="93">
        <v>62</v>
      </c>
      <c r="F221" s="92">
        <v>59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43</v>
      </c>
      <c r="P221" s="59">
        <f t="shared" si="14"/>
        <v>121</v>
      </c>
      <c r="Q221" s="59">
        <f aca="true" t="shared" si="16" ref="Q221:Q243">SUM(E221+J221)</f>
        <v>62</v>
      </c>
      <c r="R221" s="59">
        <f t="shared" si="15"/>
        <v>59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81</v>
      </c>
      <c r="D222" s="92">
        <v>231</v>
      </c>
      <c r="E222" s="93">
        <v>111</v>
      </c>
      <c r="F222" s="92">
        <v>120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83</v>
      </c>
      <c r="P222" s="59">
        <f t="shared" si="14"/>
        <v>237</v>
      </c>
      <c r="Q222" s="59">
        <f t="shared" si="16"/>
        <v>114</v>
      </c>
      <c r="R222" s="59">
        <f t="shared" si="15"/>
        <v>123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912</v>
      </c>
      <c r="D223" s="92">
        <v>2438</v>
      </c>
      <c r="E223" s="93">
        <v>1223</v>
      </c>
      <c r="F223" s="92">
        <v>1215</v>
      </c>
      <c r="G223" s="90"/>
      <c r="H223" s="92">
        <v>19</v>
      </c>
      <c r="I223" s="92">
        <v>36</v>
      </c>
      <c r="J223" s="92">
        <v>23</v>
      </c>
      <c r="K223" s="92">
        <v>13</v>
      </c>
      <c r="L223" s="91"/>
      <c r="M223" s="92">
        <v>7</v>
      </c>
      <c r="N223" s="75"/>
      <c r="O223" s="59">
        <f t="shared" si="13"/>
        <v>938</v>
      </c>
      <c r="P223" s="59">
        <f t="shared" si="14"/>
        <v>2474</v>
      </c>
      <c r="Q223" s="59">
        <f t="shared" si="16"/>
        <v>1246</v>
      </c>
      <c r="R223" s="59">
        <f t="shared" si="15"/>
        <v>1228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1707</v>
      </c>
      <c r="D224" s="92">
        <v>4720</v>
      </c>
      <c r="E224" s="93">
        <v>2405</v>
      </c>
      <c r="F224" s="92">
        <v>2315</v>
      </c>
      <c r="G224" s="90"/>
      <c r="H224" s="92">
        <v>87</v>
      </c>
      <c r="I224" s="92">
        <v>197</v>
      </c>
      <c r="J224" s="92">
        <v>85</v>
      </c>
      <c r="K224" s="92">
        <v>112</v>
      </c>
      <c r="L224" s="91"/>
      <c r="M224" s="92">
        <v>21</v>
      </c>
      <c r="N224" s="75"/>
      <c r="O224" s="59">
        <f t="shared" si="13"/>
        <v>1815</v>
      </c>
      <c r="P224" s="59">
        <f t="shared" si="14"/>
        <v>4917</v>
      </c>
      <c r="Q224" s="59">
        <f t="shared" si="16"/>
        <v>2490</v>
      </c>
      <c r="R224" s="59">
        <f t="shared" si="15"/>
        <v>2427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16</v>
      </c>
      <c r="D225" s="92">
        <v>55</v>
      </c>
      <c r="E225" s="93">
        <v>26</v>
      </c>
      <c r="F225" s="92">
        <v>29</v>
      </c>
      <c r="G225" s="90"/>
      <c r="H225" s="92">
        <v>9</v>
      </c>
      <c r="I225" s="92">
        <v>9</v>
      </c>
      <c r="J225" s="92">
        <v>0</v>
      </c>
      <c r="K225" s="92">
        <v>9</v>
      </c>
      <c r="L225" s="91"/>
      <c r="M225" s="92">
        <v>0</v>
      </c>
      <c r="N225" s="75"/>
      <c r="O225" s="59">
        <f t="shared" si="13"/>
        <v>25</v>
      </c>
      <c r="P225" s="59">
        <f t="shared" si="14"/>
        <v>64</v>
      </c>
      <c r="Q225" s="59">
        <f t="shared" si="16"/>
        <v>26</v>
      </c>
      <c r="R225" s="59">
        <f t="shared" si="15"/>
        <v>38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118</v>
      </c>
      <c r="E226" s="93">
        <v>56</v>
      </c>
      <c r="F226" s="92">
        <v>62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118</v>
      </c>
      <c r="Q226" s="59">
        <f t="shared" si="16"/>
        <v>56</v>
      </c>
      <c r="R226" s="59">
        <f t="shared" si="15"/>
        <v>62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50</v>
      </c>
      <c r="D227" s="92">
        <v>160</v>
      </c>
      <c r="E227" s="93">
        <v>80</v>
      </c>
      <c r="F227" s="92">
        <v>80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50</v>
      </c>
      <c r="P227" s="59">
        <f t="shared" si="14"/>
        <v>160</v>
      </c>
      <c r="Q227" s="59">
        <f t="shared" si="16"/>
        <v>80</v>
      </c>
      <c r="R227" s="59">
        <f t="shared" si="15"/>
        <v>80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57</v>
      </c>
      <c r="D228" s="92">
        <v>159</v>
      </c>
      <c r="E228" s="93">
        <v>82</v>
      </c>
      <c r="F228" s="92">
        <v>77</v>
      </c>
      <c r="G228" s="90"/>
      <c r="H228" s="92">
        <v>7</v>
      </c>
      <c r="I228" s="92">
        <v>8</v>
      </c>
      <c r="J228" s="92">
        <v>0</v>
      </c>
      <c r="K228" s="92">
        <v>8</v>
      </c>
      <c r="L228" s="91"/>
      <c r="M228" s="92">
        <v>1</v>
      </c>
      <c r="N228" s="75"/>
      <c r="O228" s="59">
        <f t="shared" si="13"/>
        <v>65</v>
      </c>
      <c r="P228" s="59">
        <f t="shared" si="14"/>
        <v>167</v>
      </c>
      <c r="Q228" s="59">
        <f t="shared" si="16"/>
        <v>82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45</v>
      </c>
      <c r="D229" s="92">
        <v>123</v>
      </c>
      <c r="E229" s="93">
        <v>60</v>
      </c>
      <c r="F229" s="92">
        <v>63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45</v>
      </c>
      <c r="P229" s="59">
        <f t="shared" si="14"/>
        <v>123</v>
      </c>
      <c r="Q229" s="59">
        <f t="shared" si="16"/>
        <v>60</v>
      </c>
      <c r="R229" s="59">
        <f t="shared" si="15"/>
        <v>63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121</v>
      </c>
      <c r="E230" s="93">
        <v>55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121</v>
      </c>
      <c r="Q230" s="59">
        <f t="shared" si="16"/>
        <v>55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289</v>
      </c>
      <c r="D231" s="92">
        <v>572</v>
      </c>
      <c r="E231" s="93">
        <v>298</v>
      </c>
      <c r="F231" s="92">
        <v>274</v>
      </c>
      <c r="G231" s="90"/>
      <c r="H231" s="92">
        <v>64</v>
      </c>
      <c r="I231" s="92">
        <v>72</v>
      </c>
      <c r="J231" s="92">
        <v>46</v>
      </c>
      <c r="K231" s="92">
        <v>26</v>
      </c>
      <c r="L231" s="91"/>
      <c r="M231" s="92">
        <v>3</v>
      </c>
      <c r="N231" s="75"/>
      <c r="O231" s="59">
        <f t="shared" si="13"/>
        <v>356</v>
      </c>
      <c r="P231" s="59">
        <f t="shared" si="14"/>
        <v>644</v>
      </c>
      <c r="Q231" s="59">
        <f t="shared" si="16"/>
        <v>344</v>
      </c>
      <c r="R231" s="59">
        <f t="shared" si="15"/>
        <v>300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36</v>
      </c>
      <c r="D232" s="92">
        <v>114</v>
      </c>
      <c r="E232" s="93">
        <v>54</v>
      </c>
      <c r="F232" s="92">
        <v>60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36</v>
      </c>
      <c r="P232" s="59">
        <f t="shared" si="14"/>
        <v>114</v>
      </c>
      <c r="Q232" s="59">
        <f t="shared" si="16"/>
        <v>54</v>
      </c>
      <c r="R232" s="59">
        <f t="shared" si="15"/>
        <v>60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62</v>
      </c>
      <c r="E233" s="93">
        <v>25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62</v>
      </c>
      <c r="Q233" s="59">
        <f t="shared" si="16"/>
        <v>25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155</v>
      </c>
      <c r="D234" s="92">
        <v>437</v>
      </c>
      <c r="E234" s="93">
        <v>218</v>
      </c>
      <c r="F234" s="92">
        <v>219</v>
      </c>
      <c r="G234" s="90"/>
      <c r="H234" s="92">
        <v>6</v>
      </c>
      <c r="I234" s="92">
        <v>10</v>
      </c>
      <c r="J234" s="92">
        <v>5</v>
      </c>
      <c r="K234" s="92">
        <v>5</v>
      </c>
      <c r="L234" s="91"/>
      <c r="M234" s="92">
        <v>4</v>
      </c>
      <c r="N234" s="75"/>
      <c r="O234" s="59">
        <f t="shared" si="13"/>
        <v>165</v>
      </c>
      <c r="P234" s="59">
        <f t="shared" si="14"/>
        <v>447</v>
      </c>
      <c r="Q234" s="59">
        <f t="shared" si="16"/>
        <v>223</v>
      </c>
      <c r="R234" s="59">
        <f t="shared" si="15"/>
        <v>224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38</v>
      </c>
      <c r="D235" s="92">
        <v>106</v>
      </c>
      <c r="E235" s="93">
        <v>52</v>
      </c>
      <c r="F235" s="92">
        <v>54</v>
      </c>
      <c r="G235" s="90"/>
      <c r="H235" s="92">
        <v>0</v>
      </c>
      <c r="I235" s="92">
        <v>0</v>
      </c>
      <c r="J235" s="92">
        <v>0</v>
      </c>
      <c r="K235" s="92">
        <v>0</v>
      </c>
      <c r="L235" s="91"/>
      <c r="M235" s="92">
        <v>0</v>
      </c>
      <c r="N235" s="75"/>
      <c r="O235" s="59">
        <f t="shared" si="13"/>
        <v>38</v>
      </c>
      <c r="P235" s="59">
        <f t="shared" si="14"/>
        <v>106</v>
      </c>
      <c r="Q235" s="59">
        <f t="shared" si="16"/>
        <v>52</v>
      </c>
      <c r="R235" s="59">
        <f t="shared" si="15"/>
        <v>54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179</v>
      </c>
      <c r="D236" s="92">
        <v>455</v>
      </c>
      <c r="E236" s="93">
        <v>206</v>
      </c>
      <c r="F236" s="92">
        <v>249</v>
      </c>
      <c r="G236" s="90"/>
      <c r="H236" s="92">
        <v>3</v>
      </c>
      <c r="I236" s="92">
        <v>4</v>
      </c>
      <c r="J236" s="92">
        <v>2</v>
      </c>
      <c r="K236" s="92">
        <v>2</v>
      </c>
      <c r="L236" s="91"/>
      <c r="M236" s="92">
        <v>0</v>
      </c>
      <c r="N236" s="75"/>
      <c r="O236" s="59">
        <f t="shared" si="13"/>
        <v>182</v>
      </c>
      <c r="P236" s="59">
        <f t="shared" si="14"/>
        <v>459</v>
      </c>
      <c r="Q236" s="59">
        <f t="shared" si="16"/>
        <v>208</v>
      </c>
      <c r="R236" s="59">
        <f t="shared" si="15"/>
        <v>251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88</v>
      </c>
      <c r="D237" s="92">
        <v>249</v>
      </c>
      <c r="E237" s="93">
        <v>117</v>
      </c>
      <c r="F237" s="92">
        <v>132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91</v>
      </c>
      <c r="P237" s="59">
        <f t="shared" si="14"/>
        <v>255</v>
      </c>
      <c r="Q237" s="59">
        <f t="shared" si="16"/>
        <v>118</v>
      </c>
      <c r="R237" s="59">
        <f t="shared" si="15"/>
        <v>137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57</v>
      </c>
      <c r="D238" s="92">
        <v>169</v>
      </c>
      <c r="E238" s="93">
        <v>80</v>
      </c>
      <c r="F238" s="92">
        <v>89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57</v>
      </c>
      <c r="P238" s="59">
        <f t="shared" si="14"/>
        <v>169</v>
      </c>
      <c r="Q238" s="59">
        <f t="shared" si="16"/>
        <v>80</v>
      </c>
      <c r="R238" s="59">
        <f t="shared" si="15"/>
        <v>89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115</v>
      </c>
      <c r="D239" s="92">
        <v>302</v>
      </c>
      <c r="E239" s="93">
        <v>148</v>
      </c>
      <c r="F239" s="92">
        <v>154</v>
      </c>
      <c r="G239" s="90"/>
      <c r="H239" s="92">
        <v>2</v>
      </c>
      <c r="I239" s="92">
        <v>2</v>
      </c>
      <c r="J239" s="92">
        <v>2</v>
      </c>
      <c r="K239" s="92">
        <v>0</v>
      </c>
      <c r="L239" s="91"/>
      <c r="M239" s="92">
        <v>0</v>
      </c>
      <c r="N239" s="75"/>
      <c r="O239" s="59">
        <f t="shared" si="13"/>
        <v>117</v>
      </c>
      <c r="P239" s="59">
        <f t="shared" si="14"/>
        <v>304</v>
      </c>
      <c r="Q239" s="59">
        <f t="shared" si="16"/>
        <v>150</v>
      </c>
      <c r="R239" s="59">
        <f t="shared" si="15"/>
        <v>154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298</v>
      </c>
      <c r="D240" s="92">
        <v>769</v>
      </c>
      <c r="E240" s="93">
        <v>370</v>
      </c>
      <c r="F240" s="92">
        <v>399</v>
      </c>
      <c r="G240" s="90"/>
      <c r="H240" s="92">
        <v>6</v>
      </c>
      <c r="I240" s="92">
        <v>8</v>
      </c>
      <c r="J240" s="92">
        <v>4</v>
      </c>
      <c r="K240" s="92">
        <v>4</v>
      </c>
      <c r="L240" s="91"/>
      <c r="M240" s="92">
        <v>1</v>
      </c>
      <c r="N240" s="75"/>
      <c r="O240" s="59">
        <f t="shared" si="13"/>
        <v>305</v>
      </c>
      <c r="P240" s="59">
        <f t="shared" si="14"/>
        <v>777</v>
      </c>
      <c r="Q240" s="59">
        <f t="shared" si="16"/>
        <v>374</v>
      </c>
      <c r="R240" s="59">
        <f t="shared" si="15"/>
        <v>403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283</v>
      </c>
      <c r="D241" s="92">
        <v>787</v>
      </c>
      <c r="E241" s="93">
        <v>366</v>
      </c>
      <c r="F241" s="92">
        <v>421</v>
      </c>
      <c r="G241" s="90"/>
      <c r="H241" s="92">
        <v>8</v>
      </c>
      <c r="I241" s="92">
        <v>11</v>
      </c>
      <c r="J241" s="92">
        <v>6</v>
      </c>
      <c r="K241" s="92">
        <v>5</v>
      </c>
      <c r="L241" s="91"/>
      <c r="M241" s="92">
        <v>1</v>
      </c>
      <c r="N241" s="75"/>
      <c r="O241" s="59">
        <f t="shared" si="13"/>
        <v>292</v>
      </c>
      <c r="P241" s="59">
        <f t="shared" si="14"/>
        <v>798</v>
      </c>
      <c r="Q241" s="59">
        <f t="shared" si="16"/>
        <v>372</v>
      </c>
      <c r="R241" s="59">
        <f t="shared" si="15"/>
        <v>426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61</v>
      </c>
      <c r="D242" s="92">
        <v>182</v>
      </c>
      <c r="E242" s="93">
        <v>91</v>
      </c>
      <c r="F242" s="92">
        <v>91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62</v>
      </c>
      <c r="P242" s="59">
        <f t="shared" si="14"/>
        <v>183</v>
      </c>
      <c r="Q242" s="59">
        <f t="shared" si="16"/>
        <v>91</v>
      </c>
      <c r="R242" s="59">
        <f t="shared" si="15"/>
        <v>92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90</v>
      </c>
      <c r="E243" s="94">
        <v>42</v>
      </c>
      <c r="F243" s="94">
        <v>48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91</v>
      </c>
      <c r="Q243" s="60">
        <f t="shared" si="16"/>
        <v>42</v>
      </c>
      <c r="R243" s="60">
        <f t="shared" si="15"/>
        <v>49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43433</v>
      </c>
      <c r="D244" s="105">
        <f>SUM(D5:D243)</f>
        <v>108681</v>
      </c>
      <c r="E244" s="105">
        <f>SUM(E5:E243)</f>
        <v>54067</v>
      </c>
      <c r="F244" s="105">
        <f>SUM(F5:F243)</f>
        <v>54614</v>
      </c>
      <c r="G244" s="106"/>
      <c r="H244" s="107">
        <f>SUM(H5:H243)</f>
        <v>2188</v>
      </c>
      <c r="I244" s="108">
        <f>SUM(I5:I243)</f>
        <v>3942</v>
      </c>
      <c r="J244" s="108">
        <f>SUM(J5:J243)</f>
        <v>2182</v>
      </c>
      <c r="K244" s="109">
        <f>SUM(K5:K243)</f>
        <v>1760</v>
      </c>
      <c r="L244" s="110"/>
      <c r="M244" s="111">
        <f>SUM(M5:M243)</f>
        <v>323</v>
      </c>
      <c r="N244" s="112"/>
      <c r="O244" s="113">
        <f>SUM(O5:O243)</f>
        <v>45944</v>
      </c>
      <c r="P244" s="114">
        <f>SUM(P5:P243)</f>
        <v>112623</v>
      </c>
      <c r="Q244" s="114">
        <f>SUM(Q5:Q243)</f>
        <v>56249</v>
      </c>
      <c r="R244" s="115">
        <f>SUM(R5:R243)</f>
        <v>56374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G16" sqref="G16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'令和4年4月1日支所別集計'!E2</f>
        <v>令和4年4月1日現在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386</v>
      </c>
      <c r="C5" s="62">
        <v>361</v>
      </c>
      <c r="D5" s="62">
        <f aca="true" t="shared" si="0" ref="D5:D36">SUM(B5:C5)</f>
        <v>747</v>
      </c>
      <c r="E5" s="63"/>
      <c r="F5" s="65">
        <v>61</v>
      </c>
      <c r="G5" s="62">
        <v>659</v>
      </c>
      <c r="H5" s="62">
        <v>635</v>
      </c>
      <c r="I5" s="64">
        <f aca="true" t="shared" si="1" ref="I5:I64">SUM(G5:H5)</f>
        <v>1294</v>
      </c>
      <c r="J5" s="26"/>
      <c r="K5" s="61">
        <v>0</v>
      </c>
      <c r="L5" s="62">
        <v>21</v>
      </c>
      <c r="M5" s="62">
        <v>19</v>
      </c>
      <c r="N5" s="66">
        <f aca="true" t="shared" si="2" ref="N5:N65">SUM(L5:M5)</f>
        <v>40</v>
      </c>
      <c r="O5" s="7"/>
      <c r="P5" s="65">
        <v>61</v>
      </c>
      <c r="Q5" s="62">
        <v>10</v>
      </c>
      <c r="R5" s="62">
        <v>18</v>
      </c>
      <c r="S5" s="66">
        <f aca="true" t="shared" si="3" ref="S5:S64">SUM(Q5:R5)</f>
        <v>28</v>
      </c>
      <c r="T5" s="26"/>
      <c r="U5" s="27">
        <v>0</v>
      </c>
      <c r="V5" s="28">
        <f aca="true" t="shared" si="4" ref="V5:V36">SUM(B5+L5)</f>
        <v>407</v>
      </c>
      <c r="W5" s="28">
        <f aca="true" t="shared" si="5" ref="W5:W36">SUM(C5+M5)</f>
        <v>380</v>
      </c>
      <c r="X5" s="28">
        <f aca="true" t="shared" si="6" ref="X5:X65">SUM(V5:W5)</f>
        <v>787</v>
      </c>
      <c r="Y5" s="25"/>
      <c r="Z5" s="27">
        <v>61</v>
      </c>
      <c r="AA5" s="28">
        <f aca="true" t="shared" si="7" ref="AA5:AB36">SUM(G5+Q5)</f>
        <v>669</v>
      </c>
      <c r="AB5" s="28">
        <f t="shared" si="7"/>
        <v>653</v>
      </c>
      <c r="AC5" s="28">
        <f aca="true" t="shared" si="8" ref="AC5:AC64">SUM(AA5+AB5)</f>
        <v>1322</v>
      </c>
    </row>
    <row r="6" spans="1:29" ht="12" customHeight="1">
      <c r="A6" s="61">
        <v>1</v>
      </c>
      <c r="B6" s="62">
        <v>412</v>
      </c>
      <c r="C6" s="62">
        <v>401</v>
      </c>
      <c r="D6" s="62">
        <f t="shared" si="0"/>
        <v>813</v>
      </c>
      <c r="E6" s="63"/>
      <c r="F6" s="65">
        <v>62</v>
      </c>
      <c r="G6" s="62">
        <v>651</v>
      </c>
      <c r="H6" s="62">
        <v>654</v>
      </c>
      <c r="I6" s="64">
        <f t="shared" si="1"/>
        <v>1305</v>
      </c>
      <c r="J6" s="26"/>
      <c r="K6" s="61">
        <v>1</v>
      </c>
      <c r="L6" s="62">
        <v>24</v>
      </c>
      <c r="M6" s="62">
        <v>23</v>
      </c>
      <c r="N6" s="66">
        <f t="shared" si="2"/>
        <v>47</v>
      </c>
      <c r="O6" s="7"/>
      <c r="P6" s="65">
        <v>62</v>
      </c>
      <c r="Q6" s="62">
        <v>13</v>
      </c>
      <c r="R6" s="62">
        <v>12</v>
      </c>
      <c r="S6" s="66">
        <f t="shared" si="3"/>
        <v>25</v>
      </c>
      <c r="T6" s="26"/>
      <c r="U6" s="29">
        <v>1</v>
      </c>
      <c r="V6" s="30">
        <f t="shared" si="4"/>
        <v>436</v>
      </c>
      <c r="W6" s="30">
        <f t="shared" si="5"/>
        <v>424</v>
      </c>
      <c r="X6" s="30">
        <f t="shared" si="6"/>
        <v>860</v>
      </c>
      <c r="Y6" s="25"/>
      <c r="Z6" s="29">
        <v>62</v>
      </c>
      <c r="AA6" s="30">
        <f t="shared" si="7"/>
        <v>664</v>
      </c>
      <c r="AB6" s="30">
        <f t="shared" si="7"/>
        <v>666</v>
      </c>
      <c r="AC6" s="30">
        <f t="shared" si="8"/>
        <v>1330</v>
      </c>
    </row>
    <row r="7" spans="1:29" ht="12" customHeight="1">
      <c r="A7" s="61">
        <v>2</v>
      </c>
      <c r="B7" s="62">
        <v>421</v>
      </c>
      <c r="C7" s="62">
        <v>378</v>
      </c>
      <c r="D7" s="62">
        <f t="shared" si="0"/>
        <v>799</v>
      </c>
      <c r="E7" s="63"/>
      <c r="F7" s="65">
        <v>63</v>
      </c>
      <c r="G7" s="62">
        <v>686</v>
      </c>
      <c r="H7" s="62">
        <v>683</v>
      </c>
      <c r="I7" s="64">
        <f t="shared" si="1"/>
        <v>1369</v>
      </c>
      <c r="J7" s="26"/>
      <c r="K7" s="61">
        <v>2</v>
      </c>
      <c r="L7" s="62">
        <v>9</v>
      </c>
      <c r="M7" s="62">
        <v>18</v>
      </c>
      <c r="N7" s="66">
        <f t="shared" si="2"/>
        <v>27</v>
      </c>
      <c r="O7" s="7"/>
      <c r="P7" s="65">
        <v>63</v>
      </c>
      <c r="Q7" s="62">
        <v>12</v>
      </c>
      <c r="R7" s="62">
        <v>10</v>
      </c>
      <c r="S7" s="66">
        <f t="shared" si="3"/>
        <v>22</v>
      </c>
      <c r="T7" s="26"/>
      <c r="U7" s="29">
        <v>2</v>
      </c>
      <c r="V7" s="30">
        <f t="shared" si="4"/>
        <v>430</v>
      </c>
      <c r="W7" s="30">
        <f t="shared" si="5"/>
        <v>396</v>
      </c>
      <c r="X7" s="30">
        <f t="shared" si="6"/>
        <v>826</v>
      </c>
      <c r="Y7" s="25"/>
      <c r="Z7" s="29">
        <v>63</v>
      </c>
      <c r="AA7" s="30">
        <f t="shared" si="7"/>
        <v>698</v>
      </c>
      <c r="AB7" s="30">
        <f t="shared" si="7"/>
        <v>693</v>
      </c>
      <c r="AC7" s="30">
        <f t="shared" si="8"/>
        <v>1391</v>
      </c>
    </row>
    <row r="8" spans="1:29" ht="12" customHeight="1">
      <c r="A8" s="61">
        <v>3</v>
      </c>
      <c r="B8" s="62">
        <v>448</v>
      </c>
      <c r="C8" s="62">
        <v>447</v>
      </c>
      <c r="D8" s="62">
        <f t="shared" si="0"/>
        <v>895</v>
      </c>
      <c r="E8" s="63"/>
      <c r="F8" s="65">
        <v>64</v>
      </c>
      <c r="G8" s="62">
        <v>608</v>
      </c>
      <c r="H8" s="62">
        <v>639</v>
      </c>
      <c r="I8" s="64">
        <f t="shared" si="1"/>
        <v>1247</v>
      </c>
      <c r="J8" s="26"/>
      <c r="K8" s="61">
        <v>3</v>
      </c>
      <c r="L8" s="62">
        <v>16</v>
      </c>
      <c r="M8" s="62">
        <v>17</v>
      </c>
      <c r="N8" s="66">
        <f t="shared" si="2"/>
        <v>33</v>
      </c>
      <c r="O8" s="7"/>
      <c r="P8" s="65">
        <v>64</v>
      </c>
      <c r="Q8" s="62">
        <v>13</v>
      </c>
      <c r="R8" s="62">
        <v>7</v>
      </c>
      <c r="S8" s="66">
        <f t="shared" si="3"/>
        <v>20</v>
      </c>
      <c r="T8" s="26"/>
      <c r="U8" s="29">
        <v>3</v>
      </c>
      <c r="V8" s="30">
        <f t="shared" si="4"/>
        <v>464</v>
      </c>
      <c r="W8" s="30">
        <f t="shared" si="5"/>
        <v>464</v>
      </c>
      <c r="X8" s="30">
        <f t="shared" si="6"/>
        <v>928</v>
      </c>
      <c r="Y8" s="25"/>
      <c r="Z8" s="29">
        <v>64</v>
      </c>
      <c r="AA8" s="30">
        <f t="shared" si="7"/>
        <v>621</v>
      </c>
      <c r="AB8" s="30">
        <f t="shared" si="7"/>
        <v>646</v>
      </c>
      <c r="AC8" s="30">
        <f t="shared" si="8"/>
        <v>1267</v>
      </c>
    </row>
    <row r="9" spans="1:29" ht="12" customHeight="1">
      <c r="A9" s="61">
        <v>4</v>
      </c>
      <c r="B9" s="62">
        <v>435</v>
      </c>
      <c r="C9" s="62">
        <v>406</v>
      </c>
      <c r="D9" s="62">
        <f t="shared" si="0"/>
        <v>841</v>
      </c>
      <c r="E9" s="63"/>
      <c r="F9" s="65">
        <v>65</v>
      </c>
      <c r="G9" s="62">
        <v>623</v>
      </c>
      <c r="H9" s="62">
        <v>635</v>
      </c>
      <c r="I9" s="64">
        <f t="shared" si="1"/>
        <v>1258</v>
      </c>
      <c r="J9" s="26"/>
      <c r="K9" s="61">
        <v>4</v>
      </c>
      <c r="L9" s="62">
        <v>14</v>
      </c>
      <c r="M9" s="62">
        <v>12</v>
      </c>
      <c r="N9" s="66">
        <f t="shared" si="2"/>
        <v>26</v>
      </c>
      <c r="O9" s="7"/>
      <c r="P9" s="65">
        <v>65</v>
      </c>
      <c r="Q9" s="62">
        <v>8</v>
      </c>
      <c r="R9" s="62">
        <v>7</v>
      </c>
      <c r="S9" s="66">
        <f t="shared" si="3"/>
        <v>15</v>
      </c>
      <c r="T9" s="26"/>
      <c r="U9" s="29">
        <v>4</v>
      </c>
      <c r="V9" s="30">
        <f t="shared" si="4"/>
        <v>449</v>
      </c>
      <c r="W9" s="30">
        <f t="shared" si="5"/>
        <v>418</v>
      </c>
      <c r="X9" s="30">
        <f t="shared" si="6"/>
        <v>867</v>
      </c>
      <c r="Y9" s="25"/>
      <c r="Z9" s="31">
        <v>65</v>
      </c>
      <c r="AA9" s="32">
        <f t="shared" si="7"/>
        <v>631</v>
      </c>
      <c r="AB9" s="32">
        <f t="shared" si="7"/>
        <v>642</v>
      </c>
      <c r="AC9" s="32">
        <f t="shared" si="8"/>
        <v>1273</v>
      </c>
    </row>
    <row r="10" spans="1:29" ht="12" customHeight="1">
      <c r="A10" s="61">
        <v>5</v>
      </c>
      <c r="B10" s="62">
        <v>471</v>
      </c>
      <c r="C10" s="62">
        <v>466</v>
      </c>
      <c r="D10" s="62">
        <f t="shared" si="0"/>
        <v>937</v>
      </c>
      <c r="E10" s="63"/>
      <c r="F10" s="65">
        <v>66</v>
      </c>
      <c r="G10" s="62">
        <v>653</v>
      </c>
      <c r="H10" s="62">
        <v>687</v>
      </c>
      <c r="I10" s="64">
        <f t="shared" si="1"/>
        <v>1340</v>
      </c>
      <c r="J10" s="26"/>
      <c r="K10" s="61">
        <v>5</v>
      </c>
      <c r="L10" s="62">
        <v>9</v>
      </c>
      <c r="M10" s="62">
        <v>17</v>
      </c>
      <c r="N10" s="66">
        <f t="shared" si="2"/>
        <v>26</v>
      </c>
      <c r="O10" s="7"/>
      <c r="P10" s="65">
        <v>66</v>
      </c>
      <c r="Q10" s="62">
        <v>10</v>
      </c>
      <c r="R10" s="62">
        <v>5</v>
      </c>
      <c r="S10" s="66">
        <f t="shared" si="3"/>
        <v>15</v>
      </c>
      <c r="T10" s="26"/>
      <c r="U10" s="31">
        <v>5</v>
      </c>
      <c r="V10" s="32">
        <f t="shared" si="4"/>
        <v>480</v>
      </c>
      <c r="W10" s="32">
        <f t="shared" si="5"/>
        <v>483</v>
      </c>
      <c r="X10" s="32">
        <f t="shared" si="6"/>
        <v>963</v>
      </c>
      <c r="Y10" s="25"/>
      <c r="Z10" s="33">
        <v>66</v>
      </c>
      <c r="AA10" s="28">
        <f t="shared" si="7"/>
        <v>663</v>
      </c>
      <c r="AB10" s="28">
        <f t="shared" si="7"/>
        <v>692</v>
      </c>
      <c r="AC10" s="28">
        <f t="shared" si="8"/>
        <v>1355</v>
      </c>
    </row>
    <row r="11" spans="1:29" ht="12" customHeight="1">
      <c r="A11" s="61">
        <v>6</v>
      </c>
      <c r="B11" s="62">
        <v>503</v>
      </c>
      <c r="C11" s="62">
        <v>486</v>
      </c>
      <c r="D11" s="62">
        <f t="shared" si="0"/>
        <v>989</v>
      </c>
      <c r="E11" s="63"/>
      <c r="F11" s="65">
        <v>67</v>
      </c>
      <c r="G11" s="62">
        <v>692</v>
      </c>
      <c r="H11" s="62">
        <v>680</v>
      </c>
      <c r="I11" s="64">
        <f t="shared" si="1"/>
        <v>1372</v>
      </c>
      <c r="J11" s="26"/>
      <c r="K11" s="61">
        <v>6</v>
      </c>
      <c r="L11" s="62">
        <v>23</v>
      </c>
      <c r="M11" s="62">
        <v>16</v>
      </c>
      <c r="N11" s="66">
        <f t="shared" si="2"/>
        <v>39</v>
      </c>
      <c r="O11" s="7"/>
      <c r="P11" s="65">
        <v>67</v>
      </c>
      <c r="Q11" s="62">
        <v>10</v>
      </c>
      <c r="R11" s="62">
        <v>5</v>
      </c>
      <c r="S11" s="66">
        <f t="shared" si="3"/>
        <v>15</v>
      </c>
      <c r="T11" s="26"/>
      <c r="U11" s="33">
        <v>6</v>
      </c>
      <c r="V11" s="34">
        <f t="shared" si="4"/>
        <v>526</v>
      </c>
      <c r="W11" s="34">
        <f t="shared" si="5"/>
        <v>502</v>
      </c>
      <c r="X11" s="34">
        <f t="shared" si="6"/>
        <v>1028</v>
      </c>
      <c r="Y11" s="25"/>
      <c r="Z11" s="29">
        <v>67</v>
      </c>
      <c r="AA11" s="30">
        <f t="shared" si="7"/>
        <v>702</v>
      </c>
      <c r="AB11" s="30">
        <f t="shared" si="7"/>
        <v>685</v>
      </c>
      <c r="AC11" s="30">
        <f t="shared" si="8"/>
        <v>1387</v>
      </c>
    </row>
    <row r="12" spans="1:29" ht="12" customHeight="1">
      <c r="A12" s="61">
        <v>7</v>
      </c>
      <c r="B12" s="62">
        <v>533</v>
      </c>
      <c r="C12" s="62">
        <v>462</v>
      </c>
      <c r="D12" s="62">
        <f t="shared" si="0"/>
        <v>995</v>
      </c>
      <c r="E12" s="63"/>
      <c r="F12" s="65">
        <v>68</v>
      </c>
      <c r="G12" s="62">
        <v>655</v>
      </c>
      <c r="H12" s="62">
        <v>684</v>
      </c>
      <c r="I12" s="64">
        <f t="shared" si="1"/>
        <v>1339</v>
      </c>
      <c r="J12" s="26"/>
      <c r="K12" s="61">
        <v>7</v>
      </c>
      <c r="L12" s="62">
        <v>12</v>
      </c>
      <c r="M12" s="62">
        <v>10</v>
      </c>
      <c r="N12" s="66">
        <f t="shared" si="2"/>
        <v>22</v>
      </c>
      <c r="O12" s="7"/>
      <c r="P12" s="65">
        <v>68</v>
      </c>
      <c r="Q12" s="62">
        <v>7</v>
      </c>
      <c r="R12" s="62">
        <v>10</v>
      </c>
      <c r="S12" s="66">
        <f t="shared" si="3"/>
        <v>17</v>
      </c>
      <c r="T12" s="26"/>
      <c r="U12" s="29">
        <v>7</v>
      </c>
      <c r="V12" s="30">
        <f t="shared" si="4"/>
        <v>545</v>
      </c>
      <c r="W12" s="30">
        <f t="shared" si="5"/>
        <v>472</v>
      </c>
      <c r="X12" s="30">
        <f t="shared" si="6"/>
        <v>1017</v>
      </c>
      <c r="Y12" s="25"/>
      <c r="Z12" s="29">
        <v>68</v>
      </c>
      <c r="AA12" s="30">
        <f t="shared" si="7"/>
        <v>662</v>
      </c>
      <c r="AB12" s="30">
        <f t="shared" si="7"/>
        <v>694</v>
      </c>
      <c r="AC12" s="30">
        <f t="shared" si="8"/>
        <v>1356</v>
      </c>
    </row>
    <row r="13" spans="1:29" ht="12" customHeight="1">
      <c r="A13" s="61">
        <v>8</v>
      </c>
      <c r="B13" s="62">
        <v>509</v>
      </c>
      <c r="C13" s="62">
        <v>497</v>
      </c>
      <c r="D13" s="62">
        <f t="shared" si="0"/>
        <v>1006</v>
      </c>
      <c r="E13" s="63"/>
      <c r="F13" s="65">
        <v>69</v>
      </c>
      <c r="G13" s="62">
        <v>752</v>
      </c>
      <c r="H13" s="62">
        <v>770</v>
      </c>
      <c r="I13" s="64">
        <f t="shared" si="1"/>
        <v>1522</v>
      </c>
      <c r="J13" s="26"/>
      <c r="K13" s="61">
        <v>8</v>
      </c>
      <c r="L13" s="62">
        <v>17</v>
      </c>
      <c r="M13" s="62">
        <v>15</v>
      </c>
      <c r="N13" s="66">
        <f t="shared" si="2"/>
        <v>32</v>
      </c>
      <c r="O13" s="7"/>
      <c r="P13" s="65">
        <v>69</v>
      </c>
      <c r="Q13" s="62">
        <v>2</v>
      </c>
      <c r="R13" s="62">
        <v>9</v>
      </c>
      <c r="S13" s="66">
        <f t="shared" si="3"/>
        <v>11</v>
      </c>
      <c r="T13" s="26"/>
      <c r="U13" s="29">
        <v>8</v>
      </c>
      <c r="V13" s="30">
        <f t="shared" si="4"/>
        <v>526</v>
      </c>
      <c r="W13" s="30">
        <f t="shared" si="5"/>
        <v>512</v>
      </c>
      <c r="X13" s="30">
        <f t="shared" si="6"/>
        <v>1038</v>
      </c>
      <c r="Y13" s="25"/>
      <c r="Z13" s="29">
        <v>69</v>
      </c>
      <c r="AA13" s="30">
        <f t="shared" si="7"/>
        <v>754</v>
      </c>
      <c r="AB13" s="30">
        <f t="shared" si="7"/>
        <v>779</v>
      </c>
      <c r="AC13" s="30">
        <f t="shared" si="8"/>
        <v>1533</v>
      </c>
    </row>
    <row r="14" spans="1:29" ht="12" customHeight="1">
      <c r="A14" s="61">
        <v>9</v>
      </c>
      <c r="B14" s="62">
        <v>511</v>
      </c>
      <c r="C14" s="62">
        <v>512</v>
      </c>
      <c r="D14" s="62">
        <f t="shared" si="0"/>
        <v>1023</v>
      </c>
      <c r="E14" s="63"/>
      <c r="F14" s="65">
        <v>70</v>
      </c>
      <c r="G14" s="62">
        <v>747</v>
      </c>
      <c r="H14" s="62">
        <v>811</v>
      </c>
      <c r="I14" s="64">
        <f t="shared" si="1"/>
        <v>1558</v>
      </c>
      <c r="J14" s="26"/>
      <c r="K14" s="61">
        <v>9</v>
      </c>
      <c r="L14" s="62">
        <v>22</v>
      </c>
      <c r="M14" s="62">
        <v>18</v>
      </c>
      <c r="N14" s="66">
        <f t="shared" si="2"/>
        <v>40</v>
      </c>
      <c r="O14" s="7"/>
      <c r="P14" s="65">
        <v>70</v>
      </c>
      <c r="Q14" s="62">
        <v>5</v>
      </c>
      <c r="R14" s="62">
        <v>6</v>
      </c>
      <c r="S14" s="66">
        <f t="shared" si="3"/>
        <v>11</v>
      </c>
      <c r="T14" s="26"/>
      <c r="U14" s="29">
        <v>9</v>
      </c>
      <c r="V14" s="30">
        <f t="shared" si="4"/>
        <v>533</v>
      </c>
      <c r="W14" s="30">
        <f t="shared" si="5"/>
        <v>530</v>
      </c>
      <c r="X14" s="30">
        <f t="shared" si="6"/>
        <v>1063</v>
      </c>
      <c r="Y14" s="25"/>
      <c r="Z14" s="35">
        <v>70</v>
      </c>
      <c r="AA14" s="32">
        <f t="shared" si="7"/>
        <v>752</v>
      </c>
      <c r="AB14" s="32">
        <f t="shared" si="7"/>
        <v>817</v>
      </c>
      <c r="AC14" s="32">
        <f t="shared" si="8"/>
        <v>1569</v>
      </c>
    </row>
    <row r="15" spans="1:29" ht="12" customHeight="1">
      <c r="A15" s="61">
        <v>10</v>
      </c>
      <c r="B15" s="62">
        <v>546</v>
      </c>
      <c r="C15" s="62">
        <v>542</v>
      </c>
      <c r="D15" s="62">
        <f t="shared" si="0"/>
        <v>1088</v>
      </c>
      <c r="E15" s="63"/>
      <c r="F15" s="65">
        <v>71</v>
      </c>
      <c r="G15" s="62">
        <v>790</v>
      </c>
      <c r="H15" s="62">
        <v>852</v>
      </c>
      <c r="I15" s="64">
        <f t="shared" si="1"/>
        <v>1642</v>
      </c>
      <c r="J15" s="26"/>
      <c r="K15" s="61">
        <v>10</v>
      </c>
      <c r="L15" s="62">
        <v>25</v>
      </c>
      <c r="M15" s="62">
        <v>13</v>
      </c>
      <c r="N15" s="66">
        <f t="shared" si="2"/>
        <v>38</v>
      </c>
      <c r="O15" s="7"/>
      <c r="P15" s="65">
        <v>71</v>
      </c>
      <c r="Q15" s="62">
        <v>6</v>
      </c>
      <c r="R15" s="62">
        <v>3</v>
      </c>
      <c r="S15" s="66">
        <f t="shared" si="3"/>
        <v>9</v>
      </c>
      <c r="T15" s="26"/>
      <c r="U15" s="35">
        <v>10</v>
      </c>
      <c r="V15" s="37">
        <f t="shared" si="4"/>
        <v>571</v>
      </c>
      <c r="W15" s="37">
        <f t="shared" si="5"/>
        <v>555</v>
      </c>
      <c r="X15" s="37">
        <f t="shared" si="6"/>
        <v>1126</v>
      </c>
      <c r="Y15" s="25"/>
      <c r="Z15" s="36">
        <v>71</v>
      </c>
      <c r="AA15" s="28">
        <f t="shared" si="7"/>
        <v>796</v>
      </c>
      <c r="AB15" s="28">
        <f t="shared" si="7"/>
        <v>855</v>
      </c>
      <c r="AC15" s="28">
        <f t="shared" si="8"/>
        <v>1651</v>
      </c>
    </row>
    <row r="16" spans="1:29" ht="12" customHeight="1">
      <c r="A16" s="61">
        <v>11</v>
      </c>
      <c r="B16" s="62">
        <v>551</v>
      </c>
      <c r="C16" s="62">
        <v>516</v>
      </c>
      <c r="D16" s="62">
        <f t="shared" si="0"/>
        <v>1067</v>
      </c>
      <c r="E16" s="63"/>
      <c r="F16" s="65">
        <v>72</v>
      </c>
      <c r="G16" s="62">
        <v>823</v>
      </c>
      <c r="H16" s="62">
        <v>881</v>
      </c>
      <c r="I16" s="64">
        <f t="shared" si="1"/>
        <v>1704</v>
      </c>
      <c r="J16" s="26"/>
      <c r="K16" s="61">
        <v>11</v>
      </c>
      <c r="L16" s="62">
        <v>13</v>
      </c>
      <c r="M16" s="62">
        <v>14</v>
      </c>
      <c r="N16" s="66">
        <f t="shared" si="2"/>
        <v>27</v>
      </c>
      <c r="O16" s="7"/>
      <c r="P16" s="65">
        <v>72</v>
      </c>
      <c r="Q16" s="62">
        <v>8</v>
      </c>
      <c r="R16" s="62">
        <v>2</v>
      </c>
      <c r="S16" s="66">
        <f t="shared" si="3"/>
        <v>10</v>
      </c>
      <c r="T16" s="26"/>
      <c r="U16" s="36">
        <v>11</v>
      </c>
      <c r="V16" s="34">
        <f t="shared" si="4"/>
        <v>564</v>
      </c>
      <c r="W16" s="34">
        <f t="shared" si="5"/>
        <v>530</v>
      </c>
      <c r="X16" s="34">
        <f t="shared" si="6"/>
        <v>1094</v>
      </c>
      <c r="Y16" s="25"/>
      <c r="Z16" s="29">
        <v>72</v>
      </c>
      <c r="AA16" s="30">
        <f t="shared" si="7"/>
        <v>831</v>
      </c>
      <c r="AB16" s="30">
        <f t="shared" si="7"/>
        <v>883</v>
      </c>
      <c r="AC16" s="30">
        <f t="shared" si="8"/>
        <v>1714</v>
      </c>
    </row>
    <row r="17" spans="1:29" ht="12" customHeight="1">
      <c r="A17" s="61">
        <v>12</v>
      </c>
      <c r="B17" s="62">
        <v>558</v>
      </c>
      <c r="C17" s="62">
        <v>523</v>
      </c>
      <c r="D17" s="62">
        <f t="shared" si="0"/>
        <v>1081</v>
      </c>
      <c r="E17" s="63"/>
      <c r="F17" s="65">
        <v>73</v>
      </c>
      <c r="G17" s="62">
        <v>826</v>
      </c>
      <c r="H17" s="62">
        <v>893</v>
      </c>
      <c r="I17" s="64">
        <f t="shared" si="1"/>
        <v>1719</v>
      </c>
      <c r="J17" s="26"/>
      <c r="K17" s="61">
        <v>12</v>
      </c>
      <c r="L17" s="62">
        <v>11</v>
      </c>
      <c r="M17" s="62">
        <v>8</v>
      </c>
      <c r="N17" s="66">
        <f t="shared" si="2"/>
        <v>19</v>
      </c>
      <c r="O17" s="7"/>
      <c r="P17" s="65">
        <v>73</v>
      </c>
      <c r="Q17" s="62">
        <v>7</v>
      </c>
      <c r="R17" s="62">
        <v>1</v>
      </c>
      <c r="S17" s="66">
        <f t="shared" si="3"/>
        <v>8</v>
      </c>
      <c r="T17" s="26"/>
      <c r="U17" s="29">
        <v>12</v>
      </c>
      <c r="V17" s="30">
        <f t="shared" si="4"/>
        <v>569</v>
      </c>
      <c r="W17" s="30">
        <f t="shared" si="5"/>
        <v>531</v>
      </c>
      <c r="X17" s="30">
        <f t="shared" si="6"/>
        <v>1100</v>
      </c>
      <c r="Y17" s="25"/>
      <c r="Z17" s="29">
        <v>73</v>
      </c>
      <c r="AA17" s="30">
        <f t="shared" si="7"/>
        <v>833</v>
      </c>
      <c r="AB17" s="30">
        <f t="shared" si="7"/>
        <v>894</v>
      </c>
      <c r="AC17" s="30">
        <f t="shared" si="8"/>
        <v>1727</v>
      </c>
    </row>
    <row r="18" spans="1:29" ht="12" customHeight="1">
      <c r="A18" s="61">
        <v>13</v>
      </c>
      <c r="B18" s="62">
        <v>596</v>
      </c>
      <c r="C18" s="62">
        <v>499</v>
      </c>
      <c r="D18" s="62">
        <f t="shared" si="0"/>
        <v>1095</v>
      </c>
      <c r="E18" s="63"/>
      <c r="F18" s="65">
        <v>74</v>
      </c>
      <c r="G18" s="62">
        <v>794</v>
      </c>
      <c r="H18" s="62">
        <v>859</v>
      </c>
      <c r="I18" s="64">
        <f t="shared" si="1"/>
        <v>1653</v>
      </c>
      <c r="J18" s="26"/>
      <c r="K18" s="61">
        <v>13</v>
      </c>
      <c r="L18" s="62">
        <v>15</v>
      </c>
      <c r="M18" s="62">
        <v>20</v>
      </c>
      <c r="N18" s="66">
        <f t="shared" si="2"/>
        <v>35</v>
      </c>
      <c r="O18" s="7"/>
      <c r="P18" s="65">
        <v>74</v>
      </c>
      <c r="Q18" s="62">
        <v>5</v>
      </c>
      <c r="R18" s="62">
        <v>7</v>
      </c>
      <c r="S18" s="66">
        <f t="shared" si="3"/>
        <v>12</v>
      </c>
      <c r="T18" s="26"/>
      <c r="U18" s="29">
        <v>13</v>
      </c>
      <c r="V18" s="30">
        <f t="shared" si="4"/>
        <v>611</v>
      </c>
      <c r="W18" s="30">
        <f t="shared" si="5"/>
        <v>519</v>
      </c>
      <c r="X18" s="30">
        <f t="shared" si="6"/>
        <v>1130</v>
      </c>
      <c r="Y18" s="25"/>
      <c r="Z18" s="29">
        <v>74</v>
      </c>
      <c r="AA18" s="30">
        <f t="shared" si="7"/>
        <v>799</v>
      </c>
      <c r="AB18" s="30">
        <f t="shared" si="7"/>
        <v>866</v>
      </c>
      <c r="AC18" s="30">
        <f t="shared" si="8"/>
        <v>1665</v>
      </c>
    </row>
    <row r="19" spans="1:29" ht="12" customHeight="1">
      <c r="A19" s="61">
        <v>14</v>
      </c>
      <c r="B19" s="62">
        <v>582</v>
      </c>
      <c r="C19" s="62">
        <v>530</v>
      </c>
      <c r="D19" s="62">
        <f t="shared" si="0"/>
        <v>1112</v>
      </c>
      <c r="E19" s="63"/>
      <c r="F19" s="65">
        <v>75</v>
      </c>
      <c r="G19" s="62">
        <v>684</v>
      </c>
      <c r="H19" s="62">
        <v>623</v>
      </c>
      <c r="I19" s="64">
        <f t="shared" si="1"/>
        <v>1307</v>
      </c>
      <c r="J19" s="26"/>
      <c r="K19" s="61">
        <v>14</v>
      </c>
      <c r="L19" s="62">
        <v>13</v>
      </c>
      <c r="M19" s="62">
        <v>13</v>
      </c>
      <c r="N19" s="66">
        <f t="shared" si="2"/>
        <v>26</v>
      </c>
      <c r="O19" s="7"/>
      <c r="P19" s="65">
        <v>75</v>
      </c>
      <c r="Q19" s="62">
        <v>4</v>
      </c>
      <c r="R19" s="62">
        <v>7</v>
      </c>
      <c r="S19" s="66">
        <f t="shared" si="3"/>
        <v>11</v>
      </c>
      <c r="T19" s="26"/>
      <c r="U19" s="29">
        <v>14</v>
      </c>
      <c r="V19" s="30">
        <f t="shared" si="4"/>
        <v>595</v>
      </c>
      <c r="W19" s="30">
        <f t="shared" si="5"/>
        <v>543</v>
      </c>
      <c r="X19" s="30">
        <f t="shared" si="6"/>
        <v>1138</v>
      </c>
      <c r="Y19" s="25"/>
      <c r="Z19" s="31">
        <v>75</v>
      </c>
      <c r="AA19" s="32">
        <f t="shared" si="7"/>
        <v>688</v>
      </c>
      <c r="AB19" s="32">
        <f t="shared" si="7"/>
        <v>630</v>
      </c>
      <c r="AC19" s="32">
        <f t="shared" si="8"/>
        <v>1318</v>
      </c>
    </row>
    <row r="20" spans="1:29" ht="12" customHeight="1">
      <c r="A20" s="61">
        <v>15</v>
      </c>
      <c r="B20" s="62">
        <v>552</v>
      </c>
      <c r="C20" s="62">
        <v>520</v>
      </c>
      <c r="D20" s="62">
        <f t="shared" si="0"/>
        <v>1072</v>
      </c>
      <c r="E20" s="63"/>
      <c r="F20" s="65">
        <v>76</v>
      </c>
      <c r="G20" s="62">
        <v>413</v>
      </c>
      <c r="H20" s="62">
        <v>465</v>
      </c>
      <c r="I20" s="64">
        <f t="shared" si="1"/>
        <v>878</v>
      </c>
      <c r="J20" s="26"/>
      <c r="K20" s="61">
        <v>15</v>
      </c>
      <c r="L20" s="62">
        <v>19</v>
      </c>
      <c r="M20" s="62">
        <v>30</v>
      </c>
      <c r="N20" s="66">
        <f t="shared" si="2"/>
        <v>49</v>
      </c>
      <c r="O20" s="7"/>
      <c r="P20" s="65">
        <v>76</v>
      </c>
      <c r="Q20" s="62">
        <v>2</v>
      </c>
      <c r="R20" s="62">
        <v>4</v>
      </c>
      <c r="S20" s="66">
        <f t="shared" si="3"/>
        <v>6</v>
      </c>
      <c r="T20" s="26"/>
      <c r="U20" s="31">
        <v>15</v>
      </c>
      <c r="V20" s="37">
        <f t="shared" si="4"/>
        <v>571</v>
      </c>
      <c r="W20" s="37">
        <f t="shared" si="5"/>
        <v>550</v>
      </c>
      <c r="X20" s="37">
        <f t="shared" si="6"/>
        <v>1121</v>
      </c>
      <c r="Y20" s="25"/>
      <c r="Z20" s="33">
        <v>76</v>
      </c>
      <c r="AA20" s="28">
        <f t="shared" si="7"/>
        <v>415</v>
      </c>
      <c r="AB20" s="28">
        <f t="shared" si="7"/>
        <v>469</v>
      </c>
      <c r="AC20" s="28">
        <f t="shared" si="8"/>
        <v>884</v>
      </c>
    </row>
    <row r="21" spans="1:29" ht="12" customHeight="1">
      <c r="A21" s="61">
        <v>16</v>
      </c>
      <c r="B21" s="62">
        <v>517</v>
      </c>
      <c r="C21" s="62">
        <v>522</v>
      </c>
      <c r="D21" s="62">
        <f t="shared" si="0"/>
        <v>1039</v>
      </c>
      <c r="E21" s="63"/>
      <c r="F21" s="65">
        <v>77</v>
      </c>
      <c r="G21" s="62">
        <v>491</v>
      </c>
      <c r="H21" s="62">
        <v>607</v>
      </c>
      <c r="I21" s="64">
        <f t="shared" si="1"/>
        <v>1098</v>
      </c>
      <c r="J21" s="26"/>
      <c r="K21" s="61">
        <v>16</v>
      </c>
      <c r="L21" s="62">
        <v>21</v>
      </c>
      <c r="M21" s="62">
        <v>13</v>
      </c>
      <c r="N21" s="66">
        <f t="shared" si="2"/>
        <v>34</v>
      </c>
      <c r="O21" s="7"/>
      <c r="P21" s="65">
        <v>77</v>
      </c>
      <c r="Q21" s="62">
        <v>3</v>
      </c>
      <c r="R21" s="62">
        <v>4</v>
      </c>
      <c r="S21" s="66">
        <f t="shared" si="3"/>
        <v>7</v>
      </c>
      <c r="T21" s="26"/>
      <c r="U21" s="33">
        <v>16</v>
      </c>
      <c r="V21" s="34">
        <f t="shared" si="4"/>
        <v>538</v>
      </c>
      <c r="W21" s="34">
        <f t="shared" si="5"/>
        <v>535</v>
      </c>
      <c r="X21" s="34">
        <f t="shared" si="6"/>
        <v>1073</v>
      </c>
      <c r="Y21" s="25"/>
      <c r="Z21" s="29">
        <v>77</v>
      </c>
      <c r="AA21" s="30">
        <f t="shared" si="7"/>
        <v>494</v>
      </c>
      <c r="AB21" s="30">
        <f t="shared" si="7"/>
        <v>611</v>
      </c>
      <c r="AC21" s="30">
        <f t="shared" si="8"/>
        <v>1105</v>
      </c>
    </row>
    <row r="22" spans="1:29" ht="12" customHeight="1">
      <c r="A22" s="61">
        <v>17</v>
      </c>
      <c r="B22" s="62">
        <v>566</v>
      </c>
      <c r="C22" s="62">
        <v>530</v>
      </c>
      <c r="D22" s="62">
        <f t="shared" si="0"/>
        <v>1096</v>
      </c>
      <c r="E22" s="63"/>
      <c r="F22" s="65">
        <v>78</v>
      </c>
      <c r="G22" s="62">
        <v>542</v>
      </c>
      <c r="H22" s="62">
        <v>625</v>
      </c>
      <c r="I22" s="64">
        <f t="shared" si="1"/>
        <v>1167</v>
      </c>
      <c r="J22" s="26"/>
      <c r="K22" s="61">
        <v>17</v>
      </c>
      <c r="L22" s="62">
        <v>23</v>
      </c>
      <c r="M22" s="62">
        <v>22</v>
      </c>
      <c r="N22" s="66">
        <f t="shared" si="2"/>
        <v>45</v>
      </c>
      <c r="O22" s="7"/>
      <c r="P22" s="65">
        <v>78</v>
      </c>
      <c r="Q22" s="62">
        <v>3</v>
      </c>
      <c r="R22" s="62">
        <v>4</v>
      </c>
      <c r="S22" s="66">
        <f t="shared" si="3"/>
        <v>7</v>
      </c>
      <c r="T22" s="26"/>
      <c r="U22" s="29">
        <v>17</v>
      </c>
      <c r="V22" s="30">
        <f t="shared" si="4"/>
        <v>589</v>
      </c>
      <c r="W22" s="30">
        <f t="shared" si="5"/>
        <v>552</v>
      </c>
      <c r="X22" s="30">
        <f t="shared" si="6"/>
        <v>1141</v>
      </c>
      <c r="Y22" s="25"/>
      <c r="Z22" s="29">
        <v>78</v>
      </c>
      <c r="AA22" s="30">
        <f t="shared" si="7"/>
        <v>545</v>
      </c>
      <c r="AB22" s="30">
        <f t="shared" si="7"/>
        <v>629</v>
      </c>
      <c r="AC22" s="30">
        <f t="shared" si="8"/>
        <v>1174</v>
      </c>
    </row>
    <row r="23" spans="1:29" ht="12" customHeight="1">
      <c r="A23" s="61">
        <v>18</v>
      </c>
      <c r="B23" s="62">
        <v>563</v>
      </c>
      <c r="C23" s="62">
        <v>537</v>
      </c>
      <c r="D23" s="62">
        <f t="shared" si="0"/>
        <v>1100</v>
      </c>
      <c r="E23" s="63"/>
      <c r="F23" s="65">
        <v>79</v>
      </c>
      <c r="G23" s="62">
        <v>509</v>
      </c>
      <c r="H23" s="62">
        <v>558</v>
      </c>
      <c r="I23" s="64">
        <f t="shared" si="1"/>
        <v>1067</v>
      </c>
      <c r="J23" s="26"/>
      <c r="K23" s="61">
        <v>18</v>
      </c>
      <c r="L23" s="62">
        <v>20</v>
      </c>
      <c r="M23" s="62">
        <v>24</v>
      </c>
      <c r="N23" s="66">
        <f t="shared" si="2"/>
        <v>44</v>
      </c>
      <c r="O23" s="7"/>
      <c r="P23" s="65">
        <v>79</v>
      </c>
      <c r="Q23" s="62">
        <v>1</v>
      </c>
      <c r="R23" s="62">
        <v>3</v>
      </c>
      <c r="S23" s="66">
        <f t="shared" si="3"/>
        <v>4</v>
      </c>
      <c r="T23" s="26"/>
      <c r="U23" s="29">
        <v>18</v>
      </c>
      <c r="V23" s="30">
        <f t="shared" si="4"/>
        <v>583</v>
      </c>
      <c r="W23" s="30">
        <f t="shared" si="5"/>
        <v>561</v>
      </c>
      <c r="X23" s="30">
        <f t="shared" si="6"/>
        <v>1144</v>
      </c>
      <c r="Y23" s="25"/>
      <c r="Z23" s="29">
        <v>79</v>
      </c>
      <c r="AA23" s="30">
        <f t="shared" si="7"/>
        <v>510</v>
      </c>
      <c r="AB23" s="30">
        <f t="shared" si="7"/>
        <v>561</v>
      </c>
      <c r="AC23" s="30">
        <f t="shared" si="8"/>
        <v>1071</v>
      </c>
    </row>
    <row r="24" spans="1:29" ht="12" customHeight="1">
      <c r="A24" s="61">
        <v>19</v>
      </c>
      <c r="B24" s="62">
        <v>602</v>
      </c>
      <c r="C24" s="62">
        <v>550</v>
      </c>
      <c r="D24" s="62">
        <f t="shared" si="0"/>
        <v>1152</v>
      </c>
      <c r="E24" s="63"/>
      <c r="F24" s="65">
        <v>80</v>
      </c>
      <c r="G24" s="62">
        <v>502</v>
      </c>
      <c r="H24" s="62">
        <v>559</v>
      </c>
      <c r="I24" s="64">
        <f t="shared" si="1"/>
        <v>1061</v>
      </c>
      <c r="J24" s="26"/>
      <c r="K24" s="61">
        <v>19</v>
      </c>
      <c r="L24" s="62">
        <v>19</v>
      </c>
      <c r="M24" s="62">
        <v>10</v>
      </c>
      <c r="N24" s="66">
        <f t="shared" si="2"/>
        <v>29</v>
      </c>
      <c r="O24" s="7"/>
      <c r="P24" s="65">
        <v>80</v>
      </c>
      <c r="Q24" s="62">
        <v>1</v>
      </c>
      <c r="R24" s="62">
        <v>2</v>
      </c>
      <c r="S24" s="66">
        <f t="shared" si="3"/>
        <v>3</v>
      </c>
      <c r="T24" s="26"/>
      <c r="U24" s="29">
        <v>19</v>
      </c>
      <c r="V24" s="30">
        <f t="shared" si="4"/>
        <v>621</v>
      </c>
      <c r="W24" s="30">
        <f t="shared" si="5"/>
        <v>560</v>
      </c>
      <c r="X24" s="30">
        <f t="shared" si="6"/>
        <v>1181</v>
      </c>
      <c r="Y24" s="25"/>
      <c r="Z24" s="35">
        <v>80</v>
      </c>
      <c r="AA24" s="32">
        <f t="shared" si="7"/>
        <v>503</v>
      </c>
      <c r="AB24" s="32">
        <f t="shared" si="7"/>
        <v>561</v>
      </c>
      <c r="AC24" s="32">
        <f t="shared" si="8"/>
        <v>1064</v>
      </c>
    </row>
    <row r="25" spans="1:29" ht="12" customHeight="1">
      <c r="A25" s="61">
        <v>20</v>
      </c>
      <c r="B25" s="62">
        <v>597</v>
      </c>
      <c r="C25" s="62">
        <v>613</v>
      </c>
      <c r="D25" s="62">
        <f t="shared" si="0"/>
        <v>1210</v>
      </c>
      <c r="E25" s="63"/>
      <c r="F25" s="65">
        <v>81</v>
      </c>
      <c r="G25" s="62">
        <v>412</v>
      </c>
      <c r="H25" s="62">
        <v>533</v>
      </c>
      <c r="I25" s="64">
        <f t="shared" si="1"/>
        <v>945</v>
      </c>
      <c r="J25" s="26"/>
      <c r="K25" s="61">
        <v>20</v>
      </c>
      <c r="L25" s="62">
        <v>15</v>
      </c>
      <c r="M25" s="62">
        <v>21</v>
      </c>
      <c r="N25" s="66">
        <f t="shared" si="2"/>
        <v>36</v>
      </c>
      <c r="O25" s="7"/>
      <c r="P25" s="65">
        <v>81</v>
      </c>
      <c r="Q25" s="62">
        <v>0</v>
      </c>
      <c r="R25" s="62">
        <v>1</v>
      </c>
      <c r="S25" s="66">
        <f t="shared" si="3"/>
        <v>1</v>
      </c>
      <c r="T25" s="26"/>
      <c r="U25" s="35">
        <v>20</v>
      </c>
      <c r="V25" s="37">
        <f t="shared" si="4"/>
        <v>612</v>
      </c>
      <c r="W25" s="37">
        <f t="shared" si="5"/>
        <v>634</v>
      </c>
      <c r="X25" s="37">
        <f t="shared" si="6"/>
        <v>1246</v>
      </c>
      <c r="Y25" s="25"/>
      <c r="Z25" s="36">
        <v>81</v>
      </c>
      <c r="AA25" s="28">
        <f t="shared" si="7"/>
        <v>412</v>
      </c>
      <c r="AB25" s="28">
        <f t="shared" si="7"/>
        <v>534</v>
      </c>
      <c r="AC25" s="28">
        <f t="shared" si="8"/>
        <v>946</v>
      </c>
    </row>
    <row r="26" spans="1:29" ht="12" customHeight="1">
      <c r="A26" s="61">
        <v>21</v>
      </c>
      <c r="B26" s="62">
        <v>593</v>
      </c>
      <c r="C26" s="62">
        <v>537</v>
      </c>
      <c r="D26" s="62">
        <f t="shared" si="0"/>
        <v>1130</v>
      </c>
      <c r="E26" s="63"/>
      <c r="F26" s="65">
        <v>82</v>
      </c>
      <c r="G26" s="62">
        <v>332</v>
      </c>
      <c r="H26" s="62">
        <v>441</v>
      </c>
      <c r="I26" s="64">
        <f t="shared" si="1"/>
        <v>773</v>
      </c>
      <c r="J26" s="26"/>
      <c r="K26" s="61">
        <v>21</v>
      </c>
      <c r="L26" s="62">
        <v>36</v>
      </c>
      <c r="M26" s="62">
        <v>29</v>
      </c>
      <c r="N26" s="66">
        <f t="shared" si="2"/>
        <v>65</v>
      </c>
      <c r="O26" s="7"/>
      <c r="P26" s="65">
        <v>82</v>
      </c>
      <c r="Q26" s="62">
        <v>1</v>
      </c>
      <c r="R26" s="62">
        <v>2</v>
      </c>
      <c r="S26" s="66">
        <f t="shared" si="3"/>
        <v>3</v>
      </c>
      <c r="T26" s="26"/>
      <c r="U26" s="36">
        <v>21</v>
      </c>
      <c r="V26" s="34">
        <f t="shared" si="4"/>
        <v>629</v>
      </c>
      <c r="W26" s="34">
        <f t="shared" si="5"/>
        <v>566</v>
      </c>
      <c r="X26" s="34">
        <f t="shared" si="6"/>
        <v>1195</v>
      </c>
      <c r="Y26" s="25"/>
      <c r="Z26" s="29">
        <v>82</v>
      </c>
      <c r="AA26" s="30">
        <f t="shared" si="7"/>
        <v>333</v>
      </c>
      <c r="AB26" s="30">
        <f t="shared" si="7"/>
        <v>443</v>
      </c>
      <c r="AC26" s="30">
        <f t="shared" si="8"/>
        <v>776</v>
      </c>
    </row>
    <row r="27" spans="1:29" ht="12" customHeight="1">
      <c r="A27" s="61">
        <v>22</v>
      </c>
      <c r="B27" s="62">
        <v>589</v>
      </c>
      <c r="C27" s="62">
        <v>553</v>
      </c>
      <c r="D27" s="62">
        <f t="shared" si="0"/>
        <v>1142</v>
      </c>
      <c r="E27" s="63"/>
      <c r="F27" s="65">
        <v>83</v>
      </c>
      <c r="G27" s="62">
        <v>278</v>
      </c>
      <c r="H27" s="62">
        <v>419</v>
      </c>
      <c r="I27" s="64">
        <f t="shared" si="1"/>
        <v>697</v>
      </c>
      <c r="J27" s="26"/>
      <c r="K27" s="61">
        <v>22</v>
      </c>
      <c r="L27" s="62">
        <v>48</v>
      </c>
      <c r="M27" s="62">
        <v>38</v>
      </c>
      <c r="N27" s="66">
        <f t="shared" si="2"/>
        <v>86</v>
      </c>
      <c r="O27" s="7"/>
      <c r="P27" s="65">
        <v>83</v>
      </c>
      <c r="Q27" s="62">
        <v>2</v>
      </c>
      <c r="R27" s="62">
        <v>0</v>
      </c>
      <c r="S27" s="66">
        <f t="shared" si="3"/>
        <v>2</v>
      </c>
      <c r="T27" s="26"/>
      <c r="U27" s="29">
        <v>22</v>
      </c>
      <c r="V27" s="30">
        <f t="shared" si="4"/>
        <v>637</v>
      </c>
      <c r="W27" s="30">
        <f t="shared" si="5"/>
        <v>591</v>
      </c>
      <c r="X27" s="30">
        <f t="shared" si="6"/>
        <v>1228</v>
      </c>
      <c r="Y27" s="25"/>
      <c r="Z27" s="29">
        <v>83</v>
      </c>
      <c r="AA27" s="30">
        <f t="shared" si="7"/>
        <v>280</v>
      </c>
      <c r="AB27" s="30">
        <f t="shared" si="7"/>
        <v>419</v>
      </c>
      <c r="AC27" s="30">
        <f t="shared" si="8"/>
        <v>699</v>
      </c>
    </row>
    <row r="28" spans="1:29" ht="12" customHeight="1">
      <c r="A28" s="61">
        <v>23</v>
      </c>
      <c r="B28" s="62">
        <v>560</v>
      </c>
      <c r="C28" s="62">
        <v>497</v>
      </c>
      <c r="D28" s="62">
        <f t="shared" si="0"/>
        <v>1057</v>
      </c>
      <c r="E28" s="63"/>
      <c r="F28" s="65">
        <v>84</v>
      </c>
      <c r="G28" s="62">
        <v>319</v>
      </c>
      <c r="H28" s="62">
        <v>471</v>
      </c>
      <c r="I28" s="64">
        <f t="shared" si="1"/>
        <v>790</v>
      </c>
      <c r="J28" s="26"/>
      <c r="K28" s="61">
        <v>23</v>
      </c>
      <c r="L28" s="62">
        <v>65</v>
      </c>
      <c r="M28" s="62">
        <v>37</v>
      </c>
      <c r="N28" s="66">
        <f t="shared" si="2"/>
        <v>102</v>
      </c>
      <c r="O28" s="7"/>
      <c r="P28" s="65">
        <v>84</v>
      </c>
      <c r="Q28" s="62">
        <v>2</v>
      </c>
      <c r="R28" s="62">
        <v>2</v>
      </c>
      <c r="S28" s="66">
        <f t="shared" si="3"/>
        <v>4</v>
      </c>
      <c r="T28" s="26"/>
      <c r="U28" s="29">
        <v>23</v>
      </c>
      <c r="V28" s="30">
        <f t="shared" si="4"/>
        <v>625</v>
      </c>
      <c r="W28" s="30">
        <f t="shared" si="5"/>
        <v>534</v>
      </c>
      <c r="X28" s="30">
        <f t="shared" si="6"/>
        <v>1159</v>
      </c>
      <c r="Y28" s="25"/>
      <c r="Z28" s="29">
        <v>84</v>
      </c>
      <c r="AA28" s="30">
        <f t="shared" si="7"/>
        <v>321</v>
      </c>
      <c r="AB28" s="30">
        <f t="shared" si="7"/>
        <v>473</v>
      </c>
      <c r="AC28" s="30">
        <f t="shared" si="8"/>
        <v>794</v>
      </c>
    </row>
    <row r="29" spans="1:29" ht="12" customHeight="1">
      <c r="A29" s="61">
        <v>24</v>
      </c>
      <c r="B29" s="62">
        <v>535</v>
      </c>
      <c r="C29" s="62">
        <v>517</v>
      </c>
      <c r="D29" s="62">
        <f t="shared" si="0"/>
        <v>1052</v>
      </c>
      <c r="E29" s="63"/>
      <c r="F29" s="65">
        <v>85</v>
      </c>
      <c r="G29" s="62">
        <v>267</v>
      </c>
      <c r="H29" s="62">
        <v>426</v>
      </c>
      <c r="I29" s="64">
        <f t="shared" si="1"/>
        <v>693</v>
      </c>
      <c r="J29" s="26"/>
      <c r="K29" s="61">
        <v>24</v>
      </c>
      <c r="L29" s="62">
        <v>64</v>
      </c>
      <c r="M29" s="62">
        <v>35</v>
      </c>
      <c r="N29" s="66">
        <f t="shared" si="2"/>
        <v>99</v>
      </c>
      <c r="O29" s="7"/>
      <c r="P29" s="65">
        <v>85</v>
      </c>
      <c r="Q29" s="62">
        <v>1</v>
      </c>
      <c r="R29" s="62">
        <v>0</v>
      </c>
      <c r="S29" s="66">
        <f t="shared" si="3"/>
        <v>1</v>
      </c>
      <c r="T29" s="26"/>
      <c r="U29" s="29">
        <v>24</v>
      </c>
      <c r="V29" s="30">
        <f t="shared" si="4"/>
        <v>599</v>
      </c>
      <c r="W29" s="30">
        <f t="shared" si="5"/>
        <v>552</v>
      </c>
      <c r="X29" s="30">
        <f t="shared" si="6"/>
        <v>1151</v>
      </c>
      <c r="Y29" s="25"/>
      <c r="Z29" s="31">
        <v>85</v>
      </c>
      <c r="AA29" s="32">
        <f t="shared" si="7"/>
        <v>268</v>
      </c>
      <c r="AB29" s="32">
        <f t="shared" si="7"/>
        <v>426</v>
      </c>
      <c r="AC29" s="32">
        <f t="shared" si="8"/>
        <v>694</v>
      </c>
    </row>
    <row r="30" spans="1:29" ht="12" customHeight="1">
      <c r="A30" s="61">
        <v>25</v>
      </c>
      <c r="B30" s="62">
        <v>535</v>
      </c>
      <c r="C30" s="62">
        <v>481</v>
      </c>
      <c r="D30" s="62">
        <f t="shared" si="0"/>
        <v>1016</v>
      </c>
      <c r="E30" s="63"/>
      <c r="F30" s="65">
        <v>86</v>
      </c>
      <c r="G30" s="62">
        <v>264</v>
      </c>
      <c r="H30" s="62">
        <v>400</v>
      </c>
      <c r="I30" s="64">
        <f t="shared" si="1"/>
        <v>664</v>
      </c>
      <c r="J30" s="26"/>
      <c r="K30" s="61">
        <v>25</v>
      </c>
      <c r="L30" s="62">
        <v>87</v>
      </c>
      <c r="M30" s="62">
        <v>42</v>
      </c>
      <c r="N30" s="66">
        <f t="shared" si="2"/>
        <v>129</v>
      </c>
      <c r="O30" s="7"/>
      <c r="P30" s="65">
        <v>86</v>
      </c>
      <c r="Q30" s="62">
        <v>1</v>
      </c>
      <c r="R30" s="62">
        <v>2</v>
      </c>
      <c r="S30" s="66">
        <f t="shared" si="3"/>
        <v>3</v>
      </c>
      <c r="T30" s="26"/>
      <c r="U30" s="31">
        <v>25</v>
      </c>
      <c r="V30" s="37">
        <f t="shared" si="4"/>
        <v>622</v>
      </c>
      <c r="W30" s="37">
        <f t="shared" si="5"/>
        <v>523</v>
      </c>
      <c r="X30" s="37">
        <f t="shared" si="6"/>
        <v>1145</v>
      </c>
      <c r="Y30" s="25"/>
      <c r="Z30" s="33">
        <v>86</v>
      </c>
      <c r="AA30" s="28">
        <f t="shared" si="7"/>
        <v>265</v>
      </c>
      <c r="AB30" s="28">
        <f t="shared" si="7"/>
        <v>402</v>
      </c>
      <c r="AC30" s="28">
        <f t="shared" si="8"/>
        <v>667</v>
      </c>
    </row>
    <row r="31" spans="1:29" ht="12" customHeight="1">
      <c r="A31" s="61">
        <v>26</v>
      </c>
      <c r="B31" s="62">
        <v>530</v>
      </c>
      <c r="C31" s="62">
        <v>489</v>
      </c>
      <c r="D31" s="62">
        <f t="shared" si="0"/>
        <v>1019</v>
      </c>
      <c r="E31" s="63"/>
      <c r="F31" s="65">
        <v>87</v>
      </c>
      <c r="G31" s="62">
        <v>232</v>
      </c>
      <c r="H31" s="62">
        <v>397</v>
      </c>
      <c r="I31" s="64">
        <f t="shared" si="1"/>
        <v>629</v>
      </c>
      <c r="J31" s="26"/>
      <c r="K31" s="61">
        <v>26</v>
      </c>
      <c r="L31" s="62">
        <v>108</v>
      </c>
      <c r="M31" s="62">
        <v>41</v>
      </c>
      <c r="N31" s="66">
        <f t="shared" si="2"/>
        <v>149</v>
      </c>
      <c r="O31" s="7"/>
      <c r="P31" s="65">
        <v>87</v>
      </c>
      <c r="Q31" s="62">
        <v>1</v>
      </c>
      <c r="R31" s="62">
        <v>2</v>
      </c>
      <c r="S31" s="66">
        <f t="shared" si="3"/>
        <v>3</v>
      </c>
      <c r="T31" s="26"/>
      <c r="U31" s="33">
        <v>26</v>
      </c>
      <c r="V31" s="34">
        <f t="shared" si="4"/>
        <v>638</v>
      </c>
      <c r="W31" s="34">
        <f t="shared" si="5"/>
        <v>530</v>
      </c>
      <c r="X31" s="34">
        <f t="shared" si="6"/>
        <v>1168</v>
      </c>
      <c r="Y31" s="25"/>
      <c r="Z31" s="29">
        <v>87</v>
      </c>
      <c r="AA31" s="30">
        <f t="shared" si="7"/>
        <v>233</v>
      </c>
      <c r="AB31" s="30">
        <f t="shared" si="7"/>
        <v>399</v>
      </c>
      <c r="AC31" s="30">
        <f t="shared" si="8"/>
        <v>632</v>
      </c>
    </row>
    <row r="32" spans="1:29" ht="12" customHeight="1">
      <c r="A32" s="61">
        <v>27</v>
      </c>
      <c r="B32" s="62">
        <v>574</v>
      </c>
      <c r="C32" s="62">
        <v>482</v>
      </c>
      <c r="D32" s="62">
        <f t="shared" si="0"/>
        <v>1056</v>
      </c>
      <c r="E32" s="63"/>
      <c r="F32" s="65">
        <v>88</v>
      </c>
      <c r="G32" s="62">
        <v>196</v>
      </c>
      <c r="H32" s="62">
        <v>377</v>
      </c>
      <c r="I32" s="64">
        <f t="shared" si="1"/>
        <v>573</v>
      </c>
      <c r="J32" s="26"/>
      <c r="K32" s="61">
        <v>27</v>
      </c>
      <c r="L32" s="62">
        <v>82</v>
      </c>
      <c r="M32" s="62">
        <v>38</v>
      </c>
      <c r="N32" s="66">
        <f t="shared" si="2"/>
        <v>120</v>
      </c>
      <c r="O32" s="7"/>
      <c r="P32" s="65">
        <v>88</v>
      </c>
      <c r="Q32" s="62">
        <v>0</v>
      </c>
      <c r="R32" s="62">
        <v>2</v>
      </c>
      <c r="S32" s="66">
        <f t="shared" si="3"/>
        <v>2</v>
      </c>
      <c r="T32" s="26"/>
      <c r="U32" s="29">
        <v>27</v>
      </c>
      <c r="V32" s="30">
        <f t="shared" si="4"/>
        <v>656</v>
      </c>
      <c r="W32" s="30">
        <f t="shared" si="5"/>
        <v>520</v>
      </c>
      <c r="X32" s="30">
        <f t="shared" si="6"/>
        <v>1176</v>
      </c>
      <c r="Y32" s="25"/>
      <c r="Z32" s="29">
        <v>88</v>
      </c>
      <c r="AA32" s="30">
        <f t="shared" si="7"/>
        <v>196</v>
      </c>
      <c r="AB32" s="30">
        <f t="shared" si="7"/>
        <v>379</v>
      </c>
      <c r="AC32" s="30">
        <f t="shared" si="8"/>
        <v>575</v>
      </c>
    </row>
    <row r="33" spans="1:29" ht="12" customHeight="1">
      <c r="A33" s="61">
        <v>28</v>
      </c>
      <c r="B33" s="62">
        <v>497</v>
      </c>
      <c r="C33" s="62">
        <v>481</v>
      </c>
      <c r="D33" s="62">
        <f t="shared" si="0"/>
        <v>978</v>
      </c>
      <c r="E33" s="63"/>
      <c r="F33" s="65">
        <v>89</v>
      </c>
      <c r="G33" s="62">
        <v>164</v>
      </c>
      <c r="H33" s="62">
        <v>369</v>
      </c>
      <c r="I33" s="64">
        <f t="shared" si="1"/>
        <v>533</v>
      </c>
      <c r="J33" s="26"/>
      <c r="K33" s="61">
        <v>28</v>
      </c>
      <c r="L33" s="62">
        <v>88</v>
      </c>
      <c r="M33" s="62">
        <v>39</v>
      </c>
      <c r="N33" s="66">
        <f t="shared" si="2"/>
        <v>127</v>
      </c>
      <c r="O33" s="7"/>
      <c r="P33" s="65">
        <v>89</v>
      </c>
      <c r="Q33" s="62">
        <v>1</v>
      </c>
      <c r="R33" s="62">
        <v>2</v>
      </c>
      <c r="S33" s="66">
        <f t="shared" si="3"/>
        <v>3</v>
      </c>
      <c r="T33" s="26"/>
      <c r="U33" s="29">
        <v>28</v>
      </c>
      <c r="V33" s="30">
        <f t="shared" si="4"/>
        <v>585</v>
      </c>
      <c r="W33" s="30">
        <f t="shared" si="5"/>
        <v>520</v>
      </c>
      <c r="X33" s="30">
        <f t="shared" si="6"/>
        <v>1105</v>
      </c>
      <c r="Y33" s="25"/>
      <c r="Z33" s="29">
        <v>89</v>
      </c>
      <c r="AA33" s="30">
        <f t="shared" si="7"/>
        <v>165</v>
      </c>
      <c r="AB33" s="30">
        <f t="shared" si="7"/>
        <v>371</v>
      </c>
      <c r="AC33" s="30">
        <f t="shared" si="8"/>
        <v>536</v>
      </c>
    </row>
    <row r="34" spans="1:29" ht="12" customHeight="1">
      <c r="A34" s="61">
        <v>29</v>
      </c>
      <c r="B34" s="62">
        <v>570</v>
      </c>
      <c r="C34" s="62">
        <v>450</v>
      </c>
      <c r="D34" s="62">
        <f t="shared" si="0"/>
        <v>1020</v>
      </c>
      <c r="E34" s="63"/>
      <c r="F34" s="65">
        <v>90</v>
      </c>
      <c r="G34" s="62">
        <v>144</v>
      </c>
      <c r="H34" s="62">
        <v>323</v>
      </c>
      <c r="I34" s="64">
        <f t="shared" si="1"/>
        <v>467</v>
      </c>
      <c r="J34" s="26"/>
      <c r="K34" s="61">
        <v>29</v>
      </c>
      <c r="L34" s="62">
        <v>78</v>
      </c>
      <c r="M34" s="62">
        <v>47</v>
      </c>
      <c r="N34" s="66">
        <f t="shared" si="2"/>
        <v>125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648</v>
      </c>
      <c r="W34" s="30">
        <f t="shared" si="5"/>
        <v>497</v>
      </c>
      <c r="X34" s="30">
        <f t="shared" si="6"/>
        <v>1145</v>
      </c>
      <c r="Y34" s="25"/>
      <c r="Z34" s="35">
        <v>90</v>
      </c>
      <c r="AA34" s="32">
        <f t="shared" si="7"/>
        <v>144</v>
      </c>
      <c r="AB34" s="32">
        <f t="shared" si="7"/>
        <v>323</v>
      </c>
      <c r="AC34" s="32">
        <f t="shared" si="8"/>
        <v>467</v>
      </c>
    </row>
    <row r="35" spans="1:29" ht="12" customHeight="1">
      <c r="A35" s="61">
        <v>30</v>
      </c>
      <c r="B35" s="62">
        <v>549</v>
      </c>
      <c r="C35" s="62">
        <v>479</v>
      </c>
      <c r="D35" s="62">
        <f t="shared" si="0"/>
        <v>1028</v>
      </c>
      <c r="E35" s="63"/>
      <c r="F35" s="65">
        <v>91</v>
      </c>
      <c r="G35" s="62">
        <v>132</v>
      </c>
      <c r="H35" s="62">
        <v>262</v>
      </c>
      <c r="I35" s="64">
        <f t="shared" si="1"/>
        <v>394</v>
      </c>
      <c r="J35" s="26"/>
      <c r="K35" s="61">
        <v>30</v>
      </c>
      <c r="L35" s="62">
        <v>94</v>
      </c>
      <c r="M35" s="62">
        <v>37</v>
      </c>
      <c r="N35" s="66">
        <f t="shared" si="2"/>
        <v>131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643</v>
      </c>
      <c r="W35" s="37">
        <f t="shared" si="5"/>
        <v>516</v>
      </c>
      <c r="X35" s="37">
        <f t="shared" si="6"/>
        <v>1159</v>
      </c>
      <c r="Y35" s="25"/>
      <c r="Z35" s="36">
        <v>91</v>
      </c>
      <c r="AA35" s="28">
        <f t="shared" si="7"/>
        <v>132</v>
      </c>
      <c r="AB35" s="28">
        <f t="shared" si="7"/>
        <v>262</v>
      </c>
      <c r="AC35" s="28">
        <f t="shared" si="8"/>
        <v>394</v>
      </c>
    </row>
    <row r="36" spans="1:29" ht="12" customHeight="1">
      <c r="A36" s="61">
        <v>31</v>
      </c>
      <c r="B36" s="62">
        <v>516</v>
      </c>
      <c r="C36" s="62">
        <v>488</v>
      </c>
      <c r="D36" s="62">
        <f t="shared" si="0"/>
        <v>1004</v>
      </c>
      <c r="E36" s="63"/>
      <c r="F36" s="65">
        <v>92</v>
      </c>
      <c r="G36" s="62">
        <v>87</v>
      </c>
      <c r="H36" s="62">
        <v>222</v>
      </c>
      <c r="I36" s="64">
        <f t="shared" si="1"/>
        <v>309</v>
      </c>
      <c r="J36" s="26"/>
      <c r="K36" s="61">
        <v>31</v>
      </c>
      <c r="L36" s="62">
        <v>88</v>
      </c>
      <c r="M36" s="62">
        <v>41</v>
      </c>
      <c r="N36" s="66">
        <f t="shared" si="2"/>
        <v>129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604</v>
      </c>
      <c r="W36" s="34">
        <f t="shared" si="5"/>
        <v>529</v>
      </c>
      <c r="X36" s="34">
        <f t="shared" si="6"/>
        <v>1133</v>
      </c>
      <c r="Y36" s="25"/>
      <c r="Z36" s="29">
        <v>92</v>
      </c>
      <c r="AA36" s="30">
        <f t="shared" si="7"/>
        <v>87</v>
      </c>
      <c r="AB36" s="30">
        <f t="shared" si="7"/>
        <v>222</v>
      </c>
      <c r="AC36" s="30">
        <f t="shared" si="8"/>
        <v>309</v>
      </c>
    </row>
    <row r="37" spans="1:29" ht="12" customHeight="1">
      <c r="A37" s="61">
        <v>32</v>
      </c>
      <c r="B37" s="62">
        <v>635</v>
      </c>
      <c r="C37" s="62">
        <v>507</v>
      </c>
      <c r="D37" s="62">
        <f aca="true" t="shared" si="9" ref="D37:D65">SUM(B37:C37)</f>
        <v>1142</v>
      </c>
      <c r="E37" s="63"/>
      <c r="F37" s="65">
        <v>93</v>
      </c>
      <c r="G37" s="62">
        <v>86</v>
      </c>
      <c r="H37" s="62">
        <v>204</v>
      </c>
      <c r="I37" s="64">
        <f t="shared" si="1"/>
        <v>290</v>
      </c>
      <c r="J37" s="26"/>
      <c r="K37" s="61">
        <v>32</v>
      </c>
      <c r="L37" s="62">
        <v>69</v>
      </c>
      <c r="M37" s="62">
        <v>45</v>
      </c>
      <c r="N37" s="66">
        <f t="shared" si="2"/>
        <v>114</v>
      </c>
      <c r="O37" s="7"/>
      <c r="P37" s="65">
        <v>93</v>
      </c>
      <c r="Q37" s="62">
        <v>0</v>
      </c>
      <c r="R37" s="62">
        <v>0</v>
      </c>
      <c r="S37" s="66">
        <f t="shared" si="3"/>
        <v>0</v>
      </c>
      <c r="T37" s="26"/>
      <c r="U37" s="29">
        <v>32</v>
      </c>
      <c r="V37" s="30">
        <f aca="true" t="shared" si="10" ref="V37:V65">SUM(B37+L37)</f>
        <v>704</v>
      </c>
      <c r="W37" s="30">
        <f aca="true" t="shared" si="11" ref="W37:W65">SUM(C37+M37)</f>
        <v>552</v>
      </c>
      <c r="X37" s="30">
        <f t="shared" si="6"/>
        <v>1256</v>
      </c>
      <c r="Y37" s="25"/>
      <c r="Z37" s="29">
        <v>93</v>
      </c>
      <c r="AA37" s="30">
        <f aca="true" t="shared" si="12" ref="AA37:AB64">SUM(G37+Q37)</f>
        <v>86</v>
      </c>
      <c r="AB37" s="30">
        <f t="shared" si="12"/>
        <v>204</v>
      </c>
      <c r="AC37" s="30">
        <f t="shared" si="8"/>
        <v>290</v>
      </c>
    </row>
    <row r="38" spans="1:29" ht="12" customHeight="1">
      <c r="A38" s="61">
        <v>33</v>
      </c>
      <c r="B38" s="62">
        <v>598</v>
      </c>
      <c r="C38" s="62">
        <v>544</v>
      </c>
      <c r="D38" s="62">
        <f t="shared" si="9"/>
        <v>1142</v>
      </c>
      <c r="E38" s="63"/>
      <c r="F38" s="65">
        <v>94</v>
      </c>
      <c r="G38" s="62">
        <v>45</v>
      </c>
      <c r="H38" s="62">
        <v>187</v>
      </c>
      <c r="I38" s="64">
        <f t="shared" si="1"/>
        <v>232</v>
      </c>
      <c r="J38" s="26"/>
      <c r="K38" s="61">
        <v>33</v>
      </c>
      <c r="L38" s="62">
        <v>67</v>
      </c>
      <c r="M38" s="62">
        <v>38</v>
      </c>
      <c r="N38" s="66">
        <f t="shared" si="2"/>
        <v>105</v>
      </c>
      <c r="O38" s="7"/>
      <c r="P38" s="65">
        <v>94</v>
      </c>
      <c r="Q38" s="62">
        <v>1</v>
      </c>
      <c r="R38" s="62">
        <v>0</v>
      </c>
      <c r="S38" s="66">
        <f t="shared" si="3"/>
        <v>1</v>
      </c>
      <c r="T38" s="26"/>
      <c r="U38" s="29">
        <v>33</v>
      </c>
      <c r="V38" s="30">
        <f t="shared" si="10"/>
        <v>665</v>
      </c>
      <c r="W38" s="30">
        <f t="shared" si="11"/>
        <v>582</v>
      </c>
      <c r="X38" s="30">
        <f t="shared" si="6"/>
        <v>1247</v>
      </c>
      <c r="Y38" s="25"/>
      <c r="Z38" s="29">
        <v>94</v>
      </c>
      <c r="AA38" s="30">
        <f t="shared" si="12"/>
        <v>46</v>
      </c>
      <c r="AB38" s="30">
        <f t="shared" si="12"/>
        <v>187</v>
      </c>
      <c r="AC38" s="30">
        <f t="shared" si="8"/>
        <v>233</v>
      </c>
    </row>
    <row r="39" spans="1:29" ht="12" customHeight="1">
      <c r="A39" s="61">
        <v>34</v>
      </c>
      <c r="B39" s="62">
        <v>590</v>
      </c>
      <c r="C39" s="62">
        <v>575</v>
      </c>
      <c r="D39" s="62">
        <f t="shared" si="9"/>
        <v>1165</v>
      </c>
      <c r="E39" s="63"/>
      <c r="F39" s="65">
        <v>95</v>
      </c>
      <c r="G39" s="62">
        <v>41</v>
      </c>
      <c r="H39" s="62">
        <v>139</v>
      </c>
      <c r="I39" s="64">
        <f t="shared" si="1"/>
        <v>180</v>
      </c>
      <c r="J39" s="26"/>
      <c r="K39" s="61">
        <v>34</v>
      </c>
      <c r="L39" s="62">
        <v>59</v>
      </c>
      <c r="M39" s="62">
        <v>33</v>
      </c>
      <c r="N39" s="66">
        <f t="shared" si="2"/>
        <v>92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649</v>
      </c>
      <c r="W39" s="30">
        <f t="shared" si="11"/>
        <v>608</v>
      </c>
      <c r="X39" s="30">
        <f t="shared" si="6"/>
        <v>1257</v>
      </c>
      <c r="Y39" s="25"/>
      <c r="Z39" s="31">
        <v>95</v>
      </c>
      <c r="AA39" s="32">
        <f t="shared" si="12"/>
        <v>41</v>
      </c>
      <c r="AB39" s="32">
        <f t="shared" si="12"/>
        <v>139</v>
      </c>
      <c r="AC39" s="32">
        <f t="shared" si="8"/>
        <v>180</v>
      </c>
    </row>
    <row r="40" spans="1:29" ht="12" customHeight="1">
      <c r="A40" s="61">
        <v>35</v>
      </c>
      <c r="B40" s="62">
        <v>663</v>
      </c>
      <c r="C40" s="62">
        <v>553</v>
      </c>
      <c r="D40" s="62">
        <f t="shared" si="9"/>
        <v>1216</v>
      </c>
      <c r="E40" s="63"/>
      <c r="F40" s="65">
        <v>96</v>
      </c>
      <c r="G40" s="62">
        <v>24</v>
      </c>
      <c r="H40" s="62">
        <v>104</v>
      </c>
      <c r="I40" s="64">
        <f t="shared" si="1"/>
        <v>128</v>
      </c>
      <c r="J40" s="26"/>
      <c r="K40" s="61">
        <v>35</v>
      </c>
      <c r="L40" s="62">
        <v>50</v>
      </c>
      <c r="M40" s="62">
        <v>29</v>
      </c>
      <c r="N40" s="66">
        <f t="shared" si="2"/>
        <v>79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713</v>
      </c>
      <c r="W40" s="37">
        <f t="shared" si="11"/>
        <v>582</v>
      </c>
      <c r="X40" s="37">
        <f t="shared" si="6"/>
        <v>1295</v>
      </c>
      <c r="Y40" s="25"/>
      <c r="Z40" s="33">
        <v>96</v>
      </c>
      <c r="AA40" s="28">
        <f t="shared" si="12"/>
        <v>24</v>
      </c>
      <c r="AB40" s="28">
        <f t="shared" si="12"/>
        <v>105</v>
      </c>
      <c r="AC40" s="28">
        <f t="shared" si="8"/>
        <v>129</v>
      </c>
    </row>
    <row r="41" spans="1:29" ht="12" customHeight="1">
      <c r="A41" s="61">
        <v>36</v>
      </c>
      <c r="B41" s="62">
        <v>614</v>
      </c>
      <c r="C41" s="62">
        <v>558</v>
      </c>
      <c r="D41" s="62">
        <f t="shared" si="9"/>
        <v>1172</v>
      </c>
      <c r="E41" s="63"/>
      <c r="F41" s="65">
        <v>97</v>
      </c>
      <c r="G41" s="62">
        <v>22</v>
      </c>
      <c r="H41" s="62">
        <v>67</v>
      </c>
      <c r="I41" s="64">
        <f t="shared" si="1"/>
        <v>89</v>
      </c>
      <c r="J41" s="26"/>
      <c r="K41" s="61">
        <v>36</v>
      </c>
      <c r="L41" s="62">
        <v>33</v>
      </c>
      <c r="M41" s="62">
        <v>47</v>
      </c>
      <c r="N41" s="66">
        <f t="shared" si="2"/>
        <v>80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647</v>
      </c>
      <c r="W41" s="34">
        <f t="shared" si="11"/>
        <v>605</v>
      </c>
      <c r="X41" s="34">
        <f t="shared" si="6"/>
        <v>1252</v>
      </c>
      <c r="Y41" s="25"/>
      <c r="Z41" s="29">
        <v>97</v>
      </c>
      <c r="AA41" s="30">
        <f t="shared" si="12"/>
        <v>22</v>
      </c>
      <c r="AB41" s="30">
        <f t="shared" si="12"/>
        <v>67</v>
      </c>
      <c r="AC41" s="30">
        <f t="shared" si="8"/>
        <v>89</v>
      </c>
    </row>
    <row r="42" spans="1:29" ht="12" customHeight="1">
      <c r="A42" s="61">
        <v>37</v>
      </c>
      <c r="B42" s="62">
        <v>675</v>
      </c>
      <c r="C42" s="62">
        <v>685</v>
      </c>
      <c r="D42" s="62">
        <f t="shared" si="9"/>
        <v>1360</v>
      </c>
      <c r="E42" s="63"/>
      <c r="F42" s="65">
        <v>98</v>
      </c>
      <c r="G42" s="62">
        <v>12</v>
      </c>
      <c r="H42" s="62">
        <v>56</v>
      </c>
      <c r="I42" s="64">
        <f t="shared" si="1"/>
        <v>68</v>
      </c>
      <c r="J42" s="26"/>
      <c r="K42" s="61">
        <v>37</v>
      </c>
      <c r="L42" s="62">
        <v>28</v>
      </c>
      <c r="M42" s="62">
        <v>31</v>
      </c>
      <c r="N42" s="66">
        <f t="shared" si="2"/>
        <v>59</v>
      </c>
      <c r="O42" s="7"/>
      <c r="P42" s="65">
        <v>98</v>
      </c>
      <c r="Q42" s="62">
        <v>0</v>
      </c>
      <c r="R42" s="62">
        <v>1</v>
      </c>
      <c r="S42" s="66">
        <f t="shared" si="3"/>
        <v>1</v>
      </c>
      <c r="T42" s="26"/>
      <c r="U42" s="29">
        <v>37</v>
      </c>
      <c r="V42" s="30">
        <f t="shared" si="10"/>
        <v>703</v>
      </c>
      <c r="W42" s="30">
        <f t="shared" si="11"/>
        <v>716</v>
      </c>
      <c r="X42" s="30">
        <f t="shared" si="6"/>
        <v>1419</v>
      </c>
      <c r="Y42" s="25"/>
      <c r="Z42" s="29">
        <v>98</v>
      </c>
      <c r="AA42" s="30">
        <f t="shared" si="12"/>
        <v>12</v>
      </c>
      <c r="AB42" s="30">
        <f t="shared" si="12"/>
        <v>57</v>
      </c>
      <c r="AC42" s="30">
        <f t="shared" si="8"/>
        <v>69</v>
      </c>
    </row>
    <row r="43" spans="1:29" ht="12" customHeight="1">
      <c r="A43" s="61">
        <v>38</v>
      </c>
      <c r="B43" s="62">
        <v>701</v>
      </c>
      <c r="C43" s="62">
        <v>621</v>
      </c>
      <c r="D43" s="62">
        <f t="shared" si="9"/>
        <v>1322</v>
      </c>
      <c r="E43" s="63"/>
      <c r="F43" s="65">
        <v>99</v>
      </c>
      <c r="G43" s="62">
        <v>2</v>
      </c>
      <c r="H43" s="62">
        <v>48</v>
      </c>
      <c r="I43" s="64">
        <f t="shared" si="1"/>
        <v>50</v>
      </c>
      <c r="J43" s="26"/>
      <c r="K43" s="61">
        <v>38</v>
      </c>
      <c r="L43" s="62">
        <v>32</v>
      </c>
      <c r="M43" s="62">
        <v>25</v>
      </c>
      <c r="N43" s="66">
        <f t="shared" si="2"/>
        <v>57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733</v>
      </c>
      <c r="W43" s="30">
        <f t="shared" si="11"/>
        <v>646</v>
      </c>
      <c r="X43" s="30">
        <f t="shared" si="6"/>
        <v>1379</v>
      </c>
      <c r="Y43" s="25"/>
      <c r="Z43" s="29">
        <v>99</v>
      </c>
      <c r="AA43" s="30">
        <f t="shared" si="12"/>
        <v>2</v>
      </c>
      <c r="AB43" s="30">
        <f t="shared" si="12"/>
        <v>48</v>
      </c>
      <c r="AC43" s="30">
        <f t="shared" si="8"/>
        <v>50</v>
      </c>
    </row>
    <row r="44" spans="1:29" ht="12" customHeight="1">
      <c r="A44" s="61">
        <v>39</v>
      </c>
      <c r="B44" s="62">
        <v>704</v>
      </c>
      <c r="C44" s="62">
        <v>613</v>
      </c>
      <c r="D44" s="62">
        <f t="shared" si="9"/>
        <v>1317</v>
      </c>
      <c r="E44" s="63"/>
      <c r="F44" s="65">
        <v>100</v>
      </c>
      <c r="G44" s="62">
        <v>3</v>
      </c>
      <c r="H44" s="62">
        <v>23</v>
      </c>
      <c r="I44" s="64">
        <f t="shared" si="1"/>
        <v>26</v>
      </c>
      <c r="J44" s="26"/>
      <c r="K44" s="61">
        <v>39</v>
      </c>
      <c r="L44" s="62">
        <v>32</v>
      </c>
      <c r="M44" s="62">
        <v>28</v>
      </c>
      <c r="N44" s="66">
        <f t="shared" si="2"/>
        <v>60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736</v>
      </c>
      <c r="W44" s="30">
        <f t="shared" si="11"/>
        <v>641</v>
      </c>
      <c r="X44" s="30">
        <f t="shared" si="6"/>
        <v>1377</v>
      </c>
      <c r="Y44" s="25"/>
      <c r="Z44" s="35">
        <v>100</v>
      </c>
      <c r="AA44" s="32">
        <f t="shared" si="12"/>
        <v>3</v>
      </c>
      <c r="AB44" s="32">
        <f t="shared" si="12"/>
        <v>23</v>
      </c>
      <c r="AC44" s="32">
        <f t="shared" si="8"/>
        <v>26</v>
      </c>
    </row>
    <row r="45" spans="1:29" ht="12" customHeight="1">
      <c r="A45" s="61">
        <v>40</v>
      </c>
      <c r="B45" s="62">
        <v>677</v>
      </c>
      <c r="C45" s="62">
        <v>638</v>
      </c>
      <c r="D45" s="62">
        <f t="shared" si="9"/>
        <v>1315</v>
      </c>
      <c r="E45" s="63"/>
      <c r="F45" s="65">
        <v>101</v>
      </c>
      <c r="G45" s="62">
        <v>4</v>
      </c>
      <c r="H45" s="62">
        <v>18</v>
      </c>
      <c r="I45" s="64">
        <f t="shared" si="1"/>
        <v>22</v>
      </c>
      <c r="J45" s="26"/>
      <c r="K45" s="61">
        <v>40</v>
      </c>
      <c r="L45" s="62">
        <v>40</v>
      </c>
      <c r="M45" s="62">
        <v>40</v>
      </c>
      <c r="N45" s="66">
        <f t="shared" si="2"/>
        <v>80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717</v>
      </c>
      <c r="W45" s="37">
        <f t="shared" si="11"/>
        <v>678</v>
      </c>
      <c r="X45" s="37">
        <f t="shared" si="6"/>
        <v>1395</v>
      </c>
      <c r="Y45" s="25"/>
      <c r="Z45" s="36">
        <v>101</v>
      </c>
      <c r="AA45" s="28">
        <f t="shared" si="12"/>
        <v>4</v>
      </c>
      <c r="AB45" s="28">
        <f t="shared" si="12"/>
        <v>18</v>
      </c>
      <c r="AC45" s="28">
        <f t="shared" si="8"/>
        <v>22</v>
      </c>
    </row>
    <row r="46" spans="1:29" ht="12" customHeight="1">
      <c r="A46" s="61">
        <v>41</v>
      </c>
      <c r="B46" s="62">
        <v>767</v>
      </c>
      <c r="C46" s="62">
        <v>665</v>
      </c>
      <c r="D46" s="62">
        <f t="shared" si="9"/>
        <v>1432</v>
      </c>
      <c r="E46" s="63"/>
      <c r="F46" s="65">
        <v>102</v>
      </c>
      <c r="G46" s="62">
        <v>2</v>
      </c>
      <c r="H46" s="62">
        <v>13</v>
      </c>
      <c r="I46" s="64">
        <f t="shared" si="1"/>
        <v>15</v>
      </c>
      <c r="J46" s="26"/>
      <c r="K46" s="61">
        <v>41</v>
      </c>
      <c r="L46" s="62">
        <v>20</v>
      </c>
      <c r="M46" s="62">
        <v>33</v>
      </c>
      <c r="N46" s="66">
        <f t="shared" si="2"/>
        <v>53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787</v>
      </c>
      <c r="W46" s="34">
        <f t="shared" si="11"/>
        <v>698</v>
      </c>
      <c r="X46" s="34">
        <f t="shared" si="6"/>
        <v>1485</v>
      </c>
      <c r="Y46" s="25"/>
      <c r="Z46" s="29">
        <v>102</v>
      </c>
      <c r="AA46" s="30">
        <f t="shared" si="12"/>
        <v>2</v>
      </c>
      <c r="AB46" s="30">
        <f t="shared" si="12"/>
        <v>13</v>
      </c>
      <c r="AC46" s="30">
        <f t="shared" si="8"/>
        <v>15</v>
      </c>
    </row>
    <row r="47" spans="1:29" ht="12" customHeight="1">
      <c r="A47" s="61">
        <v>42</v>
      </c>
      <c r="B47" s="62">
        <v>730</v>
      </c>
      <c r="C47" s="62">
        <v>723</v>
      </c>
      <c r="D47" s="62">
        <f t="shared" si="9"/>
        <v>1453</v>
      </c>
      <c r="E47" s="63"/>
      <c r="F47" s="65">
        <v>103</v>
      </c>
      <c r="G47" s="62">
        <v>1</v>
      </c>
      <c r="H47" s="62">
        <v>9</v>
      </c>
      <c r="I47" s="64">
        <f t="shared" si="1"/>
        <v>10</v>
      </c>
      <c r="J47" s="26"/>
      <c r="K47" s="61">
        <v>42</v>
      </c>
      <c r="L47" s="62">
        <v>21</v>
      </c>
      <c r="M47" s="62">
        <v>30</v>
      </c>
      <c r="N47" s="66">
        <f t="shared" si="2"/>
        <v>51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751</v>
      </c>
      <c r="W47" s="30">
        <f t="shared" si="11"/>
        <v>753</v>
      </c>
      <c r="X47" s="30">
        <f t="shared" si="6"/>
        <v>1504</v>
      </c>
      <c r="Y47" s="25"/>
      <c r="Z47" s="29">
        <v>103</v>
      </c>
      <c r="AA47" s="30">
        <f t="shared" si="12"/>
        <v>1</v>
      </c>
      <c r="AB47" s="30">
        <f t="shared" si="12"/>
        <v>9</v>
      </c>
      <c r="AC47" s="30">
        <f t="shared" si="8"/>
        <v>10</v>
      </c>
    </row>
    <row r="48" spans="1:29" ht="12" customHeight="1">
      <c r="A48" s="61">
        <v>43</v>
      </c>
      <c r="B48" s="62">
        <v>755</v>
      </c>
      <c r="C48" s="62">
        <v>702</v>
      </c>
      <c r="D48" s="62">
        <f t="shared" si="9"/>
        <v>1457</v>
      </c>
      <c r="E48" s="63"/>
      <c r="F48" s="65">
        <v>104</v>
      </c>
      <c r="G48" s="62">
        <v>0</v>
      </c>
      <c r="H48" s="62">
        <v>6</v>
      </c>
      <c r="I48" s="64">
        <f t="shared" si="1"/>
        <v>6</v>
      </c>
      <c r="J48" s="26"/>
      <c r="K48" s="61">
        <v>43</v>
      </c>
      <c r="L48" s="62">
        <v>25</v>
      </c>
      <c r="M48" s="62">
        <v>35</v>
      </c>
      <c r="N48" s="66">
        <f t="shared" si="2"/>
        <v>60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780</v>
      </c>
      <c r="W48" s="30">
        <f t="shared" si="11"/>
        <v>737</v>
      </c>
      <c r="X48" s="30">
        <f t="shared" si="6"/>
        <v>1517</v>
      </c>
      <c r="Y48" s="25"/>
      <c r="Z48" s="29">
        <v>104</v>
      </c>
      <c r="AA48" s="30">
        <f t="shared" si="12"/>
        <v>0</v>
      </c>
      <c r="AB48" s="30">
        <f t="shared" si="12"/>
        <v>6</v>
      </c>
      <c r="AC48" s="30">
        <f t="shared" si="8"/>
        <v>6</v>
      </c>
    </row>
    <row r="49" spans="1:29" ht="12" customHeight="1">
      <c r="A49" s="61">
        <v>44</v>
      </c>
      <c r="B49" s="62">
        <v>793</v>
      </c>
      <c r="C49" s="62">
        <v>727</v>
      </c>
      <c r="D49" s="62">
        <f t="shared" si="9"/>
        <v>1520</v>
      </c>
      <c r="E49" s="63"/>
      <c r="F49" s="65">
        <v>105</v>
      </c>
      <c r="G49" s="62">
        <v>1</v>
      </c>
      <c r="H49" s="62">
        <v>5</v>
      </c>
      <c r="I49" s="64">
        <f t="shared" si="1"/>
        <v>6</v>
      </c>
      <c r="J49" s="26"/>
      <c r="K49" s="61">
        <v>44</v>
      </c>
      <c r="L49" s="62">
        <v>21</v>
      </c>
      <c r="M49" s="62">
        <v>42</v>
      </c>
      <c r="N49" s="66">
        <f t="shared" si="2"/>
        <v>63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814</v>
      </c>
      <c r="W49" s="30">
        <f t="shared" si="11"/>
        <v>769</v>
      </c>
      <c r="X49" s="30">
        <f t="shared" si="6"/>
        <v>1583</v>
      </c>
      <c r="Y49" s="25"/>
      <c r="Z49" s="31">
        <v>105</v>
      </c>
      <c r="AA49" s="32">
        <f t="shared" si="12"/>
        <v>1</v>
      </c>
      <c r="AB49" s="32">
        <f t="shared" si="12"/>
        <v>5</v>
      </c>
      <c r="AC49" s="32">
        <f t="shared" si="8"/>
        <v>6</v>
      </c>
    </row>
    <row r="50" spans="1:29" ht="12" customHeight="1">
      <c r="A50" s="61">
        <v>45</v>
      </c>
      <c r="B50" s="62">
        <v>828</v>
      </c>
      <c r="C50" s="62">
        <v>765</v>
      </c>
      <c r="D50" s="62">
        <f t="shared" si="9"/>
        <v>1593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28</v>
      </c>
      <c r="M50" s="62">
        <v>34</v>
      </c>
      <c r="N50" s="66">
        <f t="shared" si="2"/>
        <v>62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856</v>
      </c>
      <c r="W50" s="37">
        <f t="shared" si="11"/>
        <v>799</v>
      </c>
      <c r="X50" s="37">
        <f t="shared" si="6"/>
        <v>1655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815</v>
      </c>
      <c r="C51" s="62">
        <v>754</v>
      </c>
      <c r="D51" s="62">
        <f t="shared" si="9"/>
        <v>1569</v>
      </c>
      <c r="E51" s="63"/>
      <c r="F51" s="65">
        <v>107</v>
      </c>
      <c r="G51" s="62">
        <v>0</v>
      </c>
      <c r="H51" s="62">
        <v>0</v>
      </c>
      <c r="I51" s="64">
        <f t="shared" si="1"/>
        <v>0</v>
      </c>
      <c r="J51" s="26"/>
      <c r="K51" s="61">
        <v>46</v>
      </c>
      <c r="L51" s="62">
        <v>24</v>
      </c>
      <c r="M51" s="62">
        <v>32</v>
      </c>
      <c r="N51" s="66">
        <f t="shared" si="2"/>
        <v>56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839</v>
      </c>
      <c r="W51" s="34">
        <f t="shared" si="11"/>
        <v>786</v>
      </c>
      <c r="X51" s="34">
        <f t="shared" si="6"/>
        <v>1625</v>
      </c>
      <c r="Y51" s="25"/>
      <c r="Z51" s="29">
        <v>107</v>
      </c>
      <c r="AA51" s="30">
        <f t="shared" si="12"/>
        <v>0</v>
      </c>
      <c r="AB51" s="30">
        <f t="shared" si="12"/>
        <v>0</v>
      </c>
      <c r="AC51" s="30">
        <f t="shared" si="8"/>
        <v>0</v>
      </c>
    </row>
    <row r="52" spans="1:29" ht="12" customHeight="1">
      <c r="A52" s="61">
        <v>47</v>
      </c>
      <c r="B52" s="62">
        <v>844</v>
      </c>
      <c r="C52" s="62">
        <v>785</v>
      </c>
      <c r="D52" s="62">
        <f t="shared" si="9"/>
        <v>1629</v>
      </c>
      <c r="E52" s="63"/>
      <c r="F52" s="65">
        <v>108</v>
      </c>
      <c r="G52" s="62">
        <v>0</v>
      </c>
      <c r="H52" s="62">
        <v>2</v>
      </c>
      <c r="I52" s="64">
        <f t="shared" si="1"/>
        <v>2</v>
      </c>
      <c r="J52" s="26"/>
      <c r="K52" s="61">
        <v>47</v>
      </c>
      <c r="L52" s="62">
        <v>29</v>
      </c>
      <c r="M52" s="62">
        <v>30</v>
      </c>
      <c r="N52" s="66">
        <f t="shared" si="2"/>
        <v>59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873</v>
      </c>
      <c r="W52" s="30">
        <f t="shared" si="11"/>
        <v>815</v>
      </c>
      <c r="X52" s="30">
        <f t="shared" si="6"/>
        <v>1688</v>
      </c>
      <c r="Y52" s="25"/>
      <c r="Z52" s="29">
        <v>108</v>
      </c>
      <c r="AA52" s="30">
        <f t="shared" si="12"/>
        <v>0</v>
      </c>
      <c r="AB52" s="30">
        <f t="shared" si="12"/>
        <v>2</v>
      </c>
      <c r="AC52" s="30">
        <f t="shared" si="8"/>
        <v>2</v>
      </c>
    </row>
    <row r="53" spans="1:29" ht="12" customHeight="1">
      <c r="A53" s="61">
        <v>48</v>
      </c>
      <c r="B53" s="62">
        <v>879</v>
      </c>
      <c r="C53" s="62">
        <v>775</v>
      </c>
      <c r="D53" s="62">
        <f t="shared" si="9"/>
        <v>1654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18</v>
      </c>
      <c r="M53" s="62">
        <v>28</v>
      </c>
      <c r="N53" s="66">
        <f t="shared" si="2"/>
        <v>46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897</v>
      </c>
      <c r="W53" s="30">
        <f t="shared" si="11"/>
        <v>803</v>
      </c>
      <c r="X53" s="30">
        <f t="shared" si="6"/>
        <v>1700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870</v>
      </c>
      <c r="C54" s="62">
        <v>834</v>
      </c>
      <c r="D54" s="62">
        <f t="shared" si="9"/>
        <v>1704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26</v>
      </c>
      <c r="M54" s="62">
        <v>33</v>
      </c>
      <c r="N54" s="66">
        <f t="shared" si="2"/>
        <v>59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896</v>
      </c>
      <c r="W54" s="30">
        <f t="shared" si="11"/>
        <v>867</v>
      </c>
      <c r="X54" s="30">
        <f t="shared" si="6"/>
        <v>1763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851</v>
      </c>
      <c r="C55" s="62">
        <v>746</v>
      </c>
      <c r="D55" s="62">
        <f t="shared" si="9"/>
        <v>1597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22</v>
      </c>
      <c r="M55" s="62">
        <v>23</v>
      </c>
      <c r="N55" s="66">
        <f t="shared" si="2"/>
        <v>45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873</v>
      </c>
      <c r="W55" s="37">
        <f t="shared" si="11"/>
        <v>769</v>
      </c>
      <c r="X55" s="37">
        <f t="shared" si="6"/>
        <v>1642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831</v>
      </c>
      <c r="C56" s="62">
        <v>749</v>
      </c>
      <c r="D56" s="62">
        <f t="shared" si="9"/>
        <v>1580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21</v>
      </c>
      <c r="M56" s="62">
        <v>20</v>
      </c>
      <c r="N56" s="66">
        <f t="shared" si="2"/>
        <v>41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852</v>
      </c>
      <c r="W56" s="34">
        <f t="shared" si="11"/>
        <v>769</v>
      </c>
      <c r="X56" s="34">
        <f t="shared" si="6"/>
        <v>1621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767</v>
      </c>
      <c r="C57" s="62">
        <v>688</v>
      </c>
      <c r="D57" s="62">
        <f t="shared" si="9"/>
        <v>1455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27</v>
      </c>
      <c r="M57" s="62">
        <v>29</v>
      </c>
      <c r="N57" s="66">
        <f t="shared" si="2"/>
        <v>56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794</v>
      </c>
      <c r="W57" s="30">
        <f t="shared" si="11"/>
        <v>717</v>
      </c>
      <c r="X57" s="30">
        <f t="shared" si="6"/>
        <v>1511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736</v>
      </c>
      <c r="C58" s="62">
        <v>741</v>
      </c>
      <c r="D58" s="62">
        <f t="shared" si="9"/>
        <v>1477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13</v>
      </c>
      <c r="M58" s="62">
        <v>20</v>
      </c>
      <c r="N58" s="66">
        <f t="shared" si="2"/>
        <v>33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749</v>
      </c>
      <c r="W58" s="30">
        <f t="shared" si="11"/>
        <v>761</v>
      </c>
      <c r="X58" s="30">
        <f t="shared" si="6"/>
        <v>1510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729</v>
      </c>
      <c r="C59" s="62">
        <v>745</v>
      </c>
      <c r="D59" s="62">
        <f t="shared" si="9"/>
        <v>1474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23</v>
      </c>
      <c r="M59" s="62">
        <v>35</v>
      </c>
      <c r="N59" s="66">
        <f t="shared" si="2"/>
        <v>58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752</v>
      </c>
      <c r="W59" s="30">
        <f t="shared" si="11"/>
        <v>780</v>
      </c>
      <c r="X59" s="30">
        <f t="shared" si="6"/>
        <v>1532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684</v>
      </c>
      <c r="C60" s="62">
        <v>554</v>
      </c>
      <c r="D60" s="62">
        <f t="shared" si="9"/>
        <v>1238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17</v>
      </c>
      <c r="M60" s="62">
        <v>25</v>
      </c>
      <c r="N60" s="66">
        <f t="shared" si="2"/>
        <v>42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701</v>
      </c>
      <c r="W60" s="37">
        <f t="shared" si="11"/>
        <v>579</v>
      </c>
      <c r="X60" s="37">
        <f t="shared" si="6"/>
        <v>1280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651</v>
      </c>
      <c r="C61" s="62">
        <v>660</v>
      </c>
      <c r="D61" s="62">
        <f t="shared" si="9"/>
        <v>1311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25</v>
      </c>
      <c r="M61" s="62">
        <v>15</v>
      </c>
      <c r="N61" s="66">
        <f t="shared" si="2"/>
        <v>40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676</v>
      </c>
      <c r="W61" s="34">
        <f t="shared" si="11"/>
        <v>675</v>
      </c>
      <c r="X61" s="34">
        <f t="shared" si="6"/>
        <v>1351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657</v>
      </c>
      <c r="C62" s="62">
        <v>698</v>
      </c>
      <c r="D62" s="62">
        <f t="shared" si="9"/>
        <v>1355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17</v>
      </c>
      <c r="M62" s="62">
        <v>25</v>
      </c>
      <c r="N62" s="66">
        <f t="shared" si="2"/>
        <v>42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674</v>
      </c>
      <c r="W62" s="30">
        <f t="shared" si="11"/>
        <v>723</v>
      </c>
      <c r="X62" s="30">
        <f t="shared" si="6"/>
        <v>1397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712</v>
      </c>
      <c r="C63" s="62">
        <v>655</v>
      </c>
      <c r="D63" s="62">
        <f t="shared" si="9"/>
        <v>1367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15</v>
      </c>
      <c r="M63" s="62">
        <v>13</v>
      </c>
      <c r="N63" s="66">
        <f t="shared" si="2"/>
        <v>28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727</v>
      </c>
      <c r="W63" s="30">
        <f t="shared" si="11"/>
        <v>668</v>
      </c>
      <c r="X63" s="30">
        <f t="shared" si="6"/>
        <v>1395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628</v>
      </c>
      <c r="C64" s="62">
        <v>661</v>
      </c>
      <c r="D64" s="62">
        <f t="shared" si="9"/>
        <v>1289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19</v>
      </c>
      <c r="M64" s="62">
        <v>16</v>
      </c>
      <c r="N64" s="66">
        <f t="shared" si="2"/>
        <v>35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647</v>
      </c>
      <c r="W64" s="30">
        <f t="shared" si="11"/>
        <v>677</v>
      </c>
      <c r="X64" s="30">
        <f t="shared" si="6"/>
        <v>1324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606</v>
      </c>
      <c r="C65" s="62">
        <v>619</v>
      </c>
      <c r="D65" s="62">
        <f t="shared" si="9"/>
        <v>1225</v>
      </c>
      <c r="E65" s="63"/>
      <c r="F65" s="76" t="s">
        <v>266</v>
      </c>
      <c r="G65" s="68">
        <f>SUM(B5:B65,G5:G64,)</f>
        <v>54067</v>
      </c>
      <c r="H65" s="68">
        <f>SUM(C5:C65,H5:H64)</f>
        <v>54614</v>
      </c>
      <c r="I65" s="73">
        <f>SUM(D5:D65,I5:I64)</f>
        <v>108681</v>
      </c>
      <c r="J65" s="74"/>
      <c r="K65" s="61">
        <v>60</v>
      </c>
      <c r="L65" s="62">
        <v>22</v>
      </c>
      <c r="M65" s="62">
        <v>8</v>
      </c>
      <c r="N65" s="66">
        <f t="shared" si="2"/>
        <v>30</v>
      </c>
      <c r="O65" s="7"/>
      <c r="P65" s="69" t="s">
        <v>265</v>
      </c>
      <c r="Q65" s="70">
        <f>SUM(L5:L65,Q5:Q64)</f>
        <v>2182</v>
      </c>
      <c r="R65" s="70">
        <f>SUM(M5:M65,R5:R64)</f>
        <v>1760</v>
      </c>
      <c r="S65" s="71">
        <f>SUM(N5:N65,S5:S64)</f>
        <v>3942</v>
      </c>
      <c r="T65" s="26"/>
      <c r="U65" s="39">
        <v>60</v>
      </c>
      <c r="V65" s="37">
        <f t="shared" si="10"/>
        <v>628</v>
      </c>
      <c r="W65" s="37">
        <f t="shared" si="11"/>
        <v>627</v>
      </c>
      <c r="X65" s="37">
        <f t="shared" si="6"/>
        <v>1255</v>
      </c>
      <c r="Y65" s="25"/>
      <c r="Z65" s="42" t="s">
        <v>266</v>
      </c>
      <c r="AA65" s="40">
        <f>SUM(AA5:AA64,V5:V65)</f>
        <v>56249</v>
      </c>
      <c r="AB65" s="40">
        <f>SUM(AB5:AB64,W5:W65)</f>
        <v>56374</v>
      </c>
      <c r="AC65" s="41">
        <f>SUM(AC5:AC64,X5:X65)</f>
        <v>112623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ﾋﾗｲ ｱｶﾈ</cp:lastModifiedBy>
  <cp:lastPrinted>2020-02-28T11:37:00Z</cp:lastPrinted>
  <dcterms:created xsi:type="dcterms:W3CDTF">2007-06-07T06:35:29Z</dcterms:created>
  <dcterms:modified xsi:type="dcterms:W3CDTF">2022-04-05T02:08:41Z</dcterms:modified>
  <cp:category/>
  <cp:version/>
  <cp:contentType/>
  <cp:contentStatus/>
</cp:coreProperties>
</file>