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10" activeTab="0"/>
  </bookViews>
  <sheets>
    <sheet name="令和4年7月1日支所別集計" sheetId="1" r:id="rId1"/>
    <sheet name="令和4年7月1日町別人口" sheetId="2" r:id="rId2"/>
    <sheet name="令和4年7月1日年齢別人口" sheetId="3" r:id="rId3"/>
  </sheets>
  <definedNames>
    <definedName name="_xlnm.Print_Area" localSheetId="0">'令和4年7月1日支所別集計'!$A$1:$F$54</definedName>
    <definedName name="_xlnm.Print_Titles" localSheetId="1">'令和4年7月1日町別人口'!$4:$4</definedName>
  </definedNames>
  <calcPr fullCalcOnLoad="1"/>
</workbook>
</file>

<file path=xl/sharedStrings.xml><?xml version="1.0" encoding="utf-8"?>
<sst xmlns="http://schemas.openxmlformats.org/spreadsheetml/2006/main" count="384" uniqueCount="289">
  <si>
    <t>上平木町</t>
  </si>
  <si>
    <t>平田町</t>
  </si>
  <si>
    <t>柏木町</t>
  </si>
  <si>
    <t>下羽田町</t>
  </si>
  <si>
    <t>中羽田町</t>
  </si>
  <si>
    <t>上羽田町</t>
  </si>
  <si>
    <t>市辺町</t>
  </si>
  <si>
    <t>三津屋町</t>
  </si>
  <si>
    <t>野口町</t>
  </si>
  <si>
    <t>布施町</t>
  </si>
  <si>
    <t>布引台一丁目</t>
  </si>
  <si>
    <t>布引台二丁目</t>
  </si>
  <si>
    <t>瓜生津町</t>
  </si>
  <si>
    <t>土器町</t>
  </si>
  <si>
    <t>上大森町</t>
  </si>
  <si>
    <t>大森町</t>
  </si>
  <si>
    <t>尻無町</t>
  </si>
  <si>
    <t>下二俣町</t>
  </si>
  <si>
    <t>柴原南町</t>
  </si>
  <si>
    <t>芝原町</t>
  </si>
  <si>
    <t>池田町</t>
  </si>
  <si>
    <t>今代町</t>
  </si>
  <si>
    <t>寺町</t>
  </si>
  <si>
    <t>岡田町</t>
  </si>
  <si>
    <t>御園町</t>
  </si>
  <si>
    <t>林田町</t>
  </si>
  <si>
    <t>五智町</t>
  </si>
  <si>
    <t>中小路町</t>
  </si>
  <si>
    <t>妙法寺町</t>
  </si>
  <si>
    <t>神田町</t>
  </si>
  <si>
    <t>野村町</t>
  </si>
  <si>
    <t>外町</t>
  </si>
  <si>
    <t>川合寺町</t>
  </si>
  <si>
    <t>札の辻一丁目</t>
  </si>
  <si>
    <t>札の辻二丁目</t>
  </si>
  <si>
    <t>建部日吉町</t>
  </si>
  <si>
    <t>建部瓦屋寺町</t>
  </si>
  <si>
    <t>建部下野町</t>
  </si>
  <si>
    <t>建部上中町</t>
  </si>
  <si>
    <t>建部北町</t>
  </si>
  <si>
    <t>建部堺町</t>
  </si>
  <si>
    <t>建部南町</t>
  </si>
  <si>
    <t>栄町</t>
  </si>
  <si>
    <t>東中野町</t>
  </si>
  <si>
    <t>西中野町</t>
  </si>
  <si>
    <t>昭和町</t>
  </si>
  <si>
    <t>中野町</t>
  </si>
  <si>
    <t>今崎町</t>
  </si>
  <si>
    <t>東今崎町</t>
  </si>
  <si>
    <t>今堀町</t>
  </si>
  <si>
    <t>小今町</t>
  </si>
  <si>
    <t>小脇町</t>
  </si>
  <si>
    <t>八日市松尾町</t>
  </si>
  <si>
    <t>八日市浜野町</t>
  </si>
  <si>
    <t>八日市東浜町</t>
  </si>
  <si>
    <t>八日市本町</t>
  </si>
  <si>
    <t>八日市町</t>
  </si>
  <si>
    <t>八日市上之町</t>
  </si>
  <si>
    <t>八日市清水一丁目</t>
  </si>
  <si>
    <t>八日市清水二丁目</t>
  </si>
  <si>
    <t>八日市清水三丁目</t>
  </si>
  <si>
    <t>八日市金屋一丁目</t>
  </si>
  <si>
    <t>八日市金屋二丁目</t>
  </si>
  <si>
    <t>八日市金屋三丁目</t>
  </si>
  <si>
    <t>八日市野々宮町</t>
  </si>
  <si>
    <t>八日市東本町</t>
  </si>
  <si>
    <t>八日市緑町</t>
  </si>
  <si>
    <t>聖徳町</t>
  </si>
  <si>
    <t>青葉町</t>
  </si>
  <si>
    <t>幸町</t>
  </si>
  <si>
    <t>ひばり丘町</t>
  </si>
  <si>
    <t>春日町</t>
  </si>
  <si>
    <t>聖和町</t>
  </si>
  <si>
    <t>沖野一丁目</t>
  </si>
  <si>
    <t>沖野二丁目</t>
  </si>
  <si>
    <t>沖野三丁目</t>
  </si>
  <si>
    <t>沖野四丁目</t>
  </si>
  <si>
    <t>沖野五丁目</t>
  </si>
  <si>
    <t>東沖野一丁目</t>
  </si>
  <si>
    <t>東沖野二丁目</t>
  </si>
  <si>
    <t>東沖野三丁目</t>
  </si>
  <si>
    <t>東沖野四丁目</t>
  </si>
  <si>
    <t>東沖野五丁目</t>
  </si>
  <si>
    <t>石谷町</t>
  </si>
  <si>
    <t>一式町</t>
  </si>
  <si>
    <t>新出町</t>
  </si>
  <si>
    <t>市原野町</t>
  </si>
  <si>
    <t>高木町</t>
  </si>
  <si>
    <t>上二俣町</t>
  </si>
  <si>
    <t>池之脇町</t>
  </si>
  <si>
    <t>甲津畑町</t>
  </si>
  <si>
    <t>和南町</t>
  </si>
  <si>
    <t>山上町</t>
  </si>
  <si>
    <t>青野町</t>
  </si>
  <si>
    <t>永源寺高野町</t>
  </si>
  <si>
    <t>永源寺相谷町</t>
  </si>
  <si>
    <t>佐目町</t>
  </si>
  <si>
    <t>萱尾町</t>
  </si>
  <si>
    <t>蓼畑町</t>
  </si>
  <si>
    <t>杠葉尾町</t>
  </si>
  <si>
    <t>黄和田町</t>
  </si>
  <si>
    <t>政所町</t>
  </si>
  <si>
    <t>箕川町</t>
  </si>
  <si>
    <t>蛭谷町</t>
  </si>
  <si>
    <t>君ヶ畑町</t>
  </si>
  <si>
    <t>五個荘山本町</t>
  </si>
  <si>
    <t>五個荘新堂町</t>
  </si>
  <si>
    <t>五個荘木流町</t>
  </si>
  <si>
    <t>五個荘平阪町</t>
  </si>
  <si>
    <t>五個荘伊野部町</t>
  </si>
  <si>
    <t>五個荘奥町</t>
  </si>
  <si>
    <t>五個荘三俣町</t>
  </si>
  <si>
    <t>五個荘北町屋町</t>
  </si>
  <si>
    <t>五個荘清水鼻町</t>
  </si>
  <si>
    <t>五個荘金堂町</t>
  </si>
  <si>
    <t>五個荘石川町</t>
  </si>
  <si>
    <t>五個荘川並町</t>
  </si>
  <si>
    <t>五個荘石馬寺町</t>
  </si>
  <si>
    <t>五個荘七里町</t>
  </si>
  <si>
    <t>五個荘日吉町</t>
  </si>
  <si>
    <t>宮荘町</t>
  </si>
  <si>
    <t>五個荘五位田町</t>
  </si>
  <si>
    <t>五個荘竜田町</t>
  </si>
  <si>
    <t>五個荘小幡町</t>
  </si>
  <si>
    <t>五個荘中町</t>
  </si>
  <si>
    <t>五個荘簗瀬町</t>
  </si>
  <si>
    <t>五個荘和田町</t>
  </si>
  <si>
    <t>五個荘河曲町</t>
  </si>
  <si>
    <t>平尾町</t>
  </si>
  <si>
    <t>園町</t>
  </si>
  <si>
    <t>大覚寺町</t>
  </si>
  <si>
    <t>大林町</t>
  </si>
  <si>
    <t>市ヶ原町</t>
  </si>
  <si>
    <t>上中野町</t>
  </si>
  <si>
    <t>下中野町</t>
  </si>
  <si>
    <t>池之尻町</t>
  </si>
  <si>
    <t>百済寺甲町</t>
  </si>
  <si>
    <t>上山町</t>
  </si>
  <si>
    <t>百済寺本町</t>
  </si>
  <si>
    <t>百済寺町</t>
  </si>
  <si>
    <t>北坂町</t>
  </si>
  <si>
    <t>愛東外町</t>
  </si>
  <si>
    <t>小倉町</t>
  </si>
  <si>
    <t>青山町</t>
  </si>
  <si>
    <t>曽根町</t>
  </si>
  <si>
    <t>妹町</t>
  </si>
  <si>
    <t>中戸町</t>
  </si>
  <si>
    <t>上岸本町</t>
  </si>
  <si>
    <t>梅林町</t>
  </si>
  <si>
    <t>大萩町</t>
  </si>
  <si>
    <t>僧坊町</t>
  </si>
  <si>
    <t>湯屋町</t>
  </si>
  <si>
    <t>平柳町</t>
  </si>
  <si>
    <t>祇園町</t>
  </si>
  <si>
    <t>小八木町</t>
  </si>
  <si>
    <t>今在家町</t>
  </si>
  <si>
    <t>平松町</t>
  </si>
  <si>
    <t>大沢町</t>
  </si>
  <si>
    <t>南花沢町</t>
  </si>
  <si>
    <t>北花沢町</t>
  </si>
  <si>
    <t>読合堂町</t>
  </si>
  <si>
    <t>中里町</t>
  </si>
  <si>
    <t>下里町</t>
  </si>
  <si>
    <t>中一色町</t>
  </si>
  <si>
    <t>下一色町</t>
  </si>
  <si>
    <t>勝堂町</t>
  </si>
  <si>
    <t>北菩提寺町</t>
  </si>
  <si>
    <t>西菩提寺町</t>
  </si>
  <si>
    <t>南菩提寺町</t>
  </si>
  <si>
    <t>中岸本町</t>
  </si>
  <si>
    <t>下岸本町</t>
  </si>
  <si>
    <t>小田苅町</t>
  </si>
  <si>
    <t>大清水町</t>
  </si>
  <si>
    <t>南清水町</t>
  </si>
  <si>
    <t>北清水町</t>
  </si>
  <si>
    <t>清水中町</t>
  </si>
  <si>
    <t>長町</t>
  </si>
  <si>
    <t>小池町</t>
  </si>
  <si>
    <t>池庄町</t>
  </si>
  <si>
    <t>長勝寺町</t>
  </si>
  <si>
    <t>神郷町</t>
  </si>
  <si>
    <t>佐生町</t>
  </si>
  <si>
    <t>佐野町</t>
  </si>
  <si>
    <t>種町</t>
  </si>
  <si>
    <t>今町</t>
  </si>
  <si>
    <t>垣見町</t>
  </si>
  <si>
    <t>猪子町</t>
  </si>
  <si>
    <t>林町</t>
  </si>
  <si>
    <t>能登川町</t>
  </si>
  <si>
    <t>北須田町</t>
  </si>
  <si>
    <t>南須田町</t>
  </si>
  <si>
    <t>伊庭町</t>
  </si>
  <si>
    <t>山路町</t>
  </si>
  <si>
    <t>躰光寺町</t>
  </si>
  <si>
    <t>小川町</t>
  </si>
  <si>
    <t>川南町</t>
  </si>
  <si>
    <t>阿弥陀堂町</t>
  </si>
  <si>
    <t>新宮町</t>
  </si>
  <si>
    <t>乙女浜町</t>
  </si>
  <si>
    <t>福堂町</t>
  </si>
  <si>
    <t>栗見新田町</t>
  </si>
  <si>
    <t>栗見出在家町</t>
  </si>
  <si>
    <t>きぬがさ町</t>
  </si>
  <si>
    <t>大中町</t>
  </si>
  <si>
    <t>鋳物師町</t>
  </si>
  <si>
    <t>蒲生岡本町</t>
  </si>
  <si>
    <t>上麻生町</t>
  </si>
  <si>
    <t>下麻生町</t>
  </si>
  <si>
    <t>田井町</t>
  </si>
  <si>
    <t>蒲生大森町</t>
  </si>
  <si>
    <t>鈴町</t>
  </si>
  <si>
    <t>蒲生堂町</t>
  </si>
  <si>
    <t>宮川町</t>
  </si>
  <si>
    <t>外原町</t>
  </si>
  <si>
    <t>宮井町</t>
  </si>
  <si>
    <t>葛巻町</t>
  </si>
  <si>
    <t>横山町</t>
  </si>
  <si>
    <t>合戸町</t>
  </si>
  <si>
    <t>上南町</t>
  </si>
  <si>
    <t>市子殿町</t>
  </si>
  <si>
    <t>市子沖町</t>
  </si>
  <si>
    <t>市子松井町</t>
  </si>
  <si>
    <t>市子川原町</t>
  </si>
  <si>
    <t>平林町</t>
  </si>
  <si>
    <t>石塔町</t>
  </si>
  <si>
    <t>綺田町</t>
  </si>
  <si>
    <t>蒲生寺町</t>
  </si>
  <si>
    <t>桜川東町</t>
  </si>
  <si>
    <t>桜川西町</t>
  </si>
  <si>
    <t>川合町</t>
  </si>
  <si>
    <t>木村町</t>
  </si>
  <si>
    <t>稲垂町</t>
  </si>
  <si>
    <t>男</t>
  </si>
  <si>
    <t>女</t>
  </si>
  <si>
    <t>人　口</t>
  </si>
  <si>
    <t>世　帯</t>
  </si>
  <si>
    <t>６５歳以上人口　　ｂ</t>
  </si>
  <si>
    <t>前　月　比</t>
  </si>
  <si>
    <t>永源寺支所</t>
  </si>
  <si>
    <t>五個荘支所</t>
  </si>
  <si>
    <t>愛東支所</t>
  </si>
  <si>
    <t>湖東支所</t>
  </si>
  <si>
    <t>能登川支所</t>
  </si>
  <si>
    <t>蒲生支所</t>
  </si>
  <si>
    <t>総人口</t>
  </si>
  <si>
    <t>世帯数</t>
  </si>
  <si>
    <t>人口計</t>
  </si>
  <si>
    <t>男</t>
  </si>
  <si>
    <t>女</t>
  </si>
  <si>
    <t>糠塚町</t>
  </si>
  <si>
    <t>蛇溝町</t>
  </si>
  <si>
    <t>五個荘石塚町</t>
  </si>
  <si>
    <t>五個荘塚本町</t>
  </si>
  <si>
    <t>鯰江町</t>
  </si>
  <si>
    <t>横溝町</t>
  </si>
  <si>
    <t>大塚町</t>
  </si>
  <si>
    <t>合　　計</t>
  </si>
  <si>
    <t xml:space="preserve">    年齢・男女別人口　　　　　　　　　　　　　　　　　　　　　　　</t>
  </si>
  <si>
    <t>総人口</t>
  </si>
  <si>
    <t>年齢</t>
  </si>
  <si>
    <t>男</t>
  </si>
  <si>
    <t>女</t>
  </si>
  <si>
    <t>計</t>
  </si>
  <si>
    <t>町コード</t>
  </si>
  <si>
    <t>町名称</t>
  </si>
  <si>
    <t>合計</t>
  </si>
  <si>
    <t>合計</t>
  </si>
  <si>
    <t>住民基本台帳
登録人口</t>
  </si>
  <si>
    <t>内日本人</t>
  </si>
  <si>
    <t>内外国人</t>
  </si>
  <si>
    <t>総　人　口　　ａ</t>
  </si>
  <si>
    <t>前　　　月　　　比</t>
  </si>
  <si>
    <t>内外国人</t>
  </si>
  <si>
    <t>日本国籍人口</t>
  </si>
  <si>
    <t>外国籍人口</t>
  </si>
  <si>
    <t>複数
国籍</t>
  </si>
  <si>
    <t>世帯数</t>
  </si>
  <si>
    <t>　　鯰江町の「鯰」、祇園町の「祇」、葛巻町の「葛」は、正しくは外字ですが、表示できない</t>
  </si>
  <si>
    <t>　ため標準文字を使用しています。</t>
  </si>
  <si>
    <t>日本人･外国人複数国籍世帯</t>
  </si>
  <si>
    <t>本庁（旧八日市市地区）</t>
  </si>
  <si>
    <t>世帯数・人口統計表</t>
  </si>
  <si>
    <t>世帯数</t>
  </si>
  <si>
    <t>-</t>
  </si>
  <si>
    <t>男</t>
  </si>
  <si>
    <t>女</t>
  </si>
  <si>
    <t>人　口</t>
  </si>
  <si>
    <t>ｂ／ａ</t>
  </si>
  <si>
    <r>
      <t>令和</t>
    </r>
    <r>
      <rPr>
        <sz val="12"/>
        <color indexed="8"/>
        <rFont val="ＭＳ Ｐゴシック"/>
        <family val="3"/>
      </rPr>
      <t>4</t>
    </r>
    <r>
      <rPr>
        <sz val="12"/>
        <color indexed="8"/>
        <rFont val="ＭＳ Ｐゴシック"/>
        <family val="3"/>
      </rPr>
      <t>年</t>
    </r>
    <r>
      <rPr>
        <sz val="12"/>
        <color indexed="8"/>
        <rFont val="ＭＳ Ｐゴシック"/>
        <family val="3"/>
      </rPr>
      <t>7</t>
    </r>
    <r>
      <rPr>
        <sz val="12"/>
        <color indexed="8"/>
        <rFont val="ＭＳ Ｐゴシック"/>
        <family val="3"/>
      </rPr>
      <t>月1日現在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</si>
</sst>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51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20"/>
      <color indexed="8"/>
      <name val="ＦＡ 丸ゴシックＭ"/>
      <family val="3"/>
    </font>
    <font>
      <sz val="12"/>
      <color indexed="8"/>
      <name val="ＦＡ 丸ゴシックＭ"/>
      <family val="3"/>
    </font>
    <font>
      <sz val="14"/>
      <color indexed="8"/>
      <name val="ＦＡ 丸ゴシックＭ"/>
      <family val="3"/>
    </font>
    <font>
      <sz val="10.4"/>
      <color indexed="8"/>
      <name val="ＦＡ 丸ゴシックＭ"/>
      <family val="3"/>
    </font>
    <font>
      <u val="single"/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indexed="8"/>
      <name val="Cambria"/>
      <family val="3"/>
    </font>
    <font>
      <sz val="11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174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38" fontId="1" fillId="0" borderId="0" xfId="1328" applyFont="1" applyAlignment="1">
      <alignment horizontal="center"/>
    </xf>
    <xf numFmtId="38" fontId="0" fillId="0" borderId="0" xfId="1328" applyAlignment="1">
      <alignment vertical="center"/>
    </xf>
    <xf numFmtId="38" fontId="0" fillId="0" borderId="0" xfId="1328" applyBorder="1" applyAlignment="1">
      <alignment vertical="center"/>
    </xf>
    <xf numFmtId="38" fontId="0" fillId="0" borderId="10" xfId="1328" applyBorder="1" applyAlignment="1">
      <alignment horizontal="center" vertical="center"/>
    </xf>
    <xf numFmtId="38" fontId="0" fillId="0" borderId="11" xfId="1328" applyBorder="1" applyAlignment="1">
      <alignment horizontal="center" vertical="center"/>
    </xf>
    <xf numFmtId="38" fontId="0" fillId="0" borderId="12" xfId="1328" applyBorder="1" applyAlignment="1">
      <alignment horizontal="center" vertical="center"/>
    </xf>
    <xf numFmtId="0" fontId="0" fillId="0" borderId="0" xfId="1700">
      <alignment/>
      <protection/>
    </xf>
    <xf numFmtId="0" fontId="0" fillId="0" borderId="0" xfId="1701">
      <alignment/>
      <protection/>
    </xf>
    <xf numFmtId="0" fontId="1" fillId="0" borderId="0" xfId="1700" applyFont="1">
      <alignment/>
      <protection/>
    </xf>
    <xf numFmtId="0" fontId="0" fillId="0" borderId="0" xfId="1700" applyFont="1">
      <alignment/>
      <protection/>
    </xf>
    <xf numFmtId="0" fontId="4" fillId="0" borderId="0" xfId="1701" applyFont="1" applyAlignment="1">
      <alignment/>
      <protection/>
    </xf>
    <xf numFmtId="0" fontId="5" fillId="0" borderId="0" xfId="1701" applyFont="1" applyAlignment="1">
      <alignment horizontal="right"/>
      <protection/>
    </xf>
    <xf numFmtId="0" fontId="1" fillId="0" borderId="0" xfId="1701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13" xfId="1700" applyBorder="1" applyAlignment="1">
      <alignment horizontal="center" vertical="center"/>
      <protection/>
    </xf>
    <xf numFmtId="0" fontId="0" fillId="0" borderId="0" xfId="1700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1700" applyBorder="1" applyAlignment="1">
      <alignment horizontal="center" vertical="center"/>
      <protection/>
    </xf>
    <xf numFmtId="38" fontId="0" fillId="0" borderId="0" xfId="1328" applyBorder="1" applyAlignment="1">
      <alignment vertical="center"/>
    </xf>
    <xf numFmtId="38" fontId="0" fillId="0" borderId="0" xfId="1328" applyFont="1" applyAlignment="1">
      <alignment vertical="center"/>
    </xf>
    <xf numFmtId="38" fontId="3" fillId="0" borderId="0" xfId="1328" applyFont="1" applyBorder="1" applyAlignment="1">
      <alignment vertical="center"/>
    </xf>
    <xf numFmtId="0" fontId="0" fillId="0" borderId="0" xfId="1700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4" xfId="1700" applyBorder="1" applyAlignment="1">
      <alignment horizontal="right" vertical="center"/>
      <protection/>
    </xf>
    <xf numFmtId="177" fontId="0" fillId="0" borderId="14" xfId="1700" applyNumberFormat="1" applyBorder="1" applyAlignment="1">
      <alignment horizontal="right" vertical="center"/>
      <protection/>
    </xf>
    <xf numFmtId="0" fontId="0" fillId="0" borderId="15" xfId="1700" applyBorder="1" applyAlignment="1">
      <alignment horizontal="right" vertical="center"/>
      <protection/>
    </xf>
    <xf numFmtId="177" fontId="0" fillId="0" borderId="15" xfId="1700" applyNumberFormat="1" applyBorder="1" applyAlignment="1">
      <alignment horizontal="right" vertical="center"/>
      <protection/>
    </xf>
    <xf numFmtId="0" fontId="0" fillId="0" borderId="16" xfId="1700" applyBorder="1" applyAlignment="1">
      <alignment horizontal="right" vertical="center"/>
      <protection/>
    </xf>
    <xf numFmtId="177" fontId="0" fillId="0" borderId="17" xfId="1700" applyNumberFormat="1" applyBorder="1" applyAlignment="1">
      <alignment horizontal="right" vertical="center"/>
      <protection/>
    </xf>
    <xf numFmtId="0" fontId="0" fillId="0" borderId="18" xfId="1700" applyBorder="1" applyAlignment="1">
      <alignment horizontal="right" vertical="center"/>
      <protection/>
    </xf>
    <xf numFmtId="177" fontId="0" fillId="0" borderId="18" xfId="1700" applyNumberFormat="1" applyBorder="1" applyAlignment="1">
      <alignment horizontal="right" vertical="center"/>
      <protection/>
    </xf>
    <xf numFmtId="0" fontId="0" fillId="0" borderId="19" xfId="1700" applyBorder="1" applyAlignment="1">
      <alignment horizontal="right" vertical="center"/>
      <protection/>
    </xf>
    <xf numFmtId="0" fontId="0" fillId="0" borderId="20" xfId="1700" applyBorder="1" applyAlignment="1">
      <alignment horizontal="right" vertical="center"/>
      <protection/>
    </xf>
    <xf numFmtId="177" fontId="0" fillId="0" borderId="21" xfId="1700" applyNumberFormat="1" applyBorder="1" applyAlignment="1">
      <alignment horizontal="right" vertical="center"/>
      <protection/>
    </xf>
    <xf numFmtId="0" fontId="0" fillId="0" borderId="17" xfId="1700" applyBorder="1" applyAlignment="1">
      <alignment horizontal="right" vertical="center"/>
      <protection/>
    </xf>
    <xf numFmtId="0" fontId="0" fillId="0" borderId="21" xfId="1700" applyBorder="1" applyAlignment="1">
      <alignment horizontal="right" vertical="center"/>
      <protection/>
    </xf>
    <xf numFmtId="177" fontId="0" fillId="0" borderId="11" xfId="1700" applyNumberFormat="1" applyBorder="1" applyAlignment="1">
      <alignment horizontal="right" vertical="center"/>
      <protection/>
    </xf>
    <xf numFmtId="177" fontId="0" fillId="0" borderId="12" xfId="1700" applyNumberFormat="1" applyBorder="1" applyAlignment="1">
      <alignment horizontal="right" vertical="center"/>
      <protection/>
    </xf>
    <xf numFmtId="0" fontId="0" fillId="0" borderId="22" xfId="1700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38" fontId="0" fillId="0" borderId="23" xfId="1328" applyBorder="1" applyAlignment="1">
      <alignment/>
    </xf>
    <xf numFmtId="38" fontId="0" fillId="0" borderId="0" xfId="1328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0" fillId="0" borderId="13" xfId="1328" applyBorder="1" applyAlignment="1">
      <alignment/>
    </xf>
    <xf numFmtId="38" fontId="0" fillId="0" borderId="13" xfId="1328" applyFill="1" applyBorder="1" applyAlignment="1">
      <alignment/>
    </xf>
    <xf numFmtId="38" fontId="0" fillId="0" borderId="13" xfId="1328" applyFont="1" applyBorder="1" applyAlignment="1">
      <alignment/>
    </xf>
    <xf numFmtId="38" fontId="0" fillId="0" borderId="24" xfId="1328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1700" applyFill="1" applyBorder="1">
      <alignment/>
      <protection/>
    </xf>
    <xf numFmtId="38" fontId="0" fillId="0" borderId="0" xfId="1328" applyFill="1" applyAlignment="1">
      <alignment vertical="center"/>
    </xf>
    <xf numFmtId="0" fontId="0" fillId="0" borderId="0" xfId="1700" applyBorder="1">
      <alignment/>
      <protection/>
    </xf>
    <xf numFmtId="38" fontId="0" fillId="0" borderId="0" xfId="1328" applyBorder="1" applyAlignment="1">
      <alignment horizontal="right" vertical="center"/>
    </xf>
    <xf numFmtId="38" fontId="0" fillId="0" borderId="0" xfId="0" applyNumberFormat="1" applyBorder="1" applyAlignment="1">
      <alignment vertical="center"/>
    </xf>
    <xf numFmtId="38" fontId="0" fillId="0" borderId="10" xfId="1328" applyFont="1" applyBorder="1" applyAlignment="1">
      <alignment horizontal="center" vertical="center" shrinkToFit="1"/>
    </xf>
    <xf numFmtId="38" fontId="0" fillId="0" borderId="11" xfId="1328" applyFont="1" applyBorder="1" applyAlignment="1">
      <alignment horizontal="center" vertical="center"/>
    </xf>
    <xf numFmtId="38" fontId="0" fillId="33" borderId="21" xfId="1328" applyFill="1" applyBorder="1" applyAlignment="1">
      <alignment horizontal="right" vertical="center"/>
    </xf>
    <xf numFmtId="38" fontId="0" fillId="33" borderId="24" xfId="1328" applyFill="1" applyBorder="1" applyAlignment="1">
      <alignment horizontal="right" vertical="center"/>
    </xf>
    <xf numFmtId="0" fontId="0" fillId="0" borderId="13" xfId="1703" applyBorder="1">
      <alignment/>
      <protection/>
    </xf>
    <xf numFmtId="177" fontId="0" fillId="0" borderId="13" xfId="1703" applyNumberFormat="1" applyBorder="1">
      <alignment/>
      <protection/>
    </xf>
    <xf numFmtId="0" fontId="0" fillId="0" borderId="0" xfId="1703">
      <alignment/>
      <protection/>
    </xf>
    <xf numFmtId="3" fontId="0" fillId="0" borderId="13" xfId="1703" applyNumberFormat="1" applyBorder="1">
      <alignment/>
      <protection/>
    </xf>
    <xf numFmtId="0" fontId="0" fillId="0" borderId="13" xfId="1700" applyBorder="1">
      <alignment/>
      <protection/>
    </xf>
    <xf numFmtId="177" fontId="0" fillId="0" borderId="13" xfId="1700" applyNumberFormat="1" applyBorder="1">
      <alignment/>
      <protection/>
    </xf>
    <xf numFmtId="0" fontId="0" fillId="0" borderId="14" xfId="1700" applyBorder="1">
      <alignment/>
      <protection/>
    </xf>
    <xf numFmtId="3" fontId="0" fillId="0" borderId="11" xfId="1703" applyNumberFormat="1" applyBorder="1">
      <alignment/>
      <protection/>
    </xf>
    <xf numFmtId="0" fontId="0" fillId="0" borderId="22" xfId="1700" applyBorder="1">
      <alignment/>
      <protection/>
    </xf>
    <xf numFmtId="177" fontId="0" fillId="0" borderId="11" xfId="1700" applyNumberFormat="1" applyBorder="1">
      <alignment/>
      <protection/>
    </xf>
    <xf numFmtId="177" fontId="0" fillId="0" borderId="12" xfId="1700" applyNumberFormat="1" applyBorder="1">
      <alignment/>
      <protection/>
    </xf>
    <xf numFmtId="0" fontId="7" fillId="0" borderId="25" xfId="0" applyFont="1" applyBorder="1" applyAlignment="1">
      <alignment horizontal="center" vertical="center"/>
    </xf>
    <xf numFmtId="3" fontId="0" fillId="0" borderId="26" xfId="1703" applyNumberFormat="1" applyBorder="1">
      <alignment/>
      <protection/>
    </xf>
    <xf numFmtId="0" fontId="0" fillId="0" borderId="27" xfId="0" applyBorder="1" applyAlignment="1">
      <alignment horizontal="right" vertical="center"/>
    </xf>
    <xf numFmtId="38" fontId="0" fillId="0" borderId="28" xfId="1328" applyBorder="1" applyAlignment="1">
      <alignment horizontal="right" vertical="center"/>
    </xf>
    <xf numFmtId="0" fontId="0" fillId="0" borderId="10" xfId="1703" applyFont="1" applyBorder="1">
      <alignment/>
      <protection/>
    </xf>
    <xf numFmtId="177" fontId="0" fillId="0" borderId="0" xfId="1700" applyNumberFormat="1">
      <alignment/>
      <protection/>
    </xf>
    <xf numFmtId="178" fontId="3" fillId="0" borderId="0" xfId="1328" applyNumberFormat="1" applyFont="1" applyBorder="1" applyAlignment="1">
      <alignment horizontal="center"/>
    </xf>
    <xf numFmtId="178" fontId="3" fillId="0" borderId="0" xfId="1328" applyNumberFormat="1" applyFont="1" applyBorder="1" applyAlignment="1">
      <alignment vertical="center"/>
    </xf>
    <xf numFmtId="178" fontId="3" fillId="0" borderId="0" xfId="1328" applyNumberFormat="1" applyFont="1" applyBorder="1" applyAlignment="1">
      <alignment horizontal="center" vertical="center" wrapText="1"/>
    </xf>
    <xf numFmtId="178" fontId="0" fillId="0" borderId="0" xfId="1328" applyNumberFormat="1" applyAlignment="1">
      <alignment vertical="center"/>
    </xf>
    <xf numFmtId="178" fontId="0" fillId="0" borderId="0" xfId="1328" applyNumberFormat="1" applyBorder="1" applyAlignment="1">
      <alignment vertical="center"/>
    </xf>
    <xf numFmtId="178" fontId="0" fillId="0" borderId="11" xfId="1328" applyNumberFormat="1" applyBorder="1" applyAlignment="1">
      <alignment horizontal="center" vertical="center"/>
    </xf>
    <xf numFmtId="178" fontId="0" fillId="0" borderId="12" xfId="1328" applyNumberFormat="1" applyBorder="1" applyAlignment="1">
      <alignment horizontal="center" vertical="center"/>
    </xf>
    <xf numFmtId="178" fontId="0" fillId="0" borderId="0" xfId="1328" applyNumberFormat="1" applyBorder="1" applyAlignment="1">
      <alignment horizontal="center" vertical="center"/>
    </xf>
    <xf numFmtId="178" fontId="0" fillId="0" borderId="0" xfId="1328" applyNumberFormat="1" applyBorder="1" applyAlignment="1">
      <alignment vertical="center"/>
    </xf>
    <xf numFmtId="178" fontId="0" fillId="0" borderId="29" xfId="1328" applyNumberFormat="1" applyFon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0" fillId="0" borderId="0" xfId="1328" applyNumberFormat="1" applyBorder="1" applyAlignment="1">
      <alignment horizontal="right" vertical="center"/>
    </xf>
    <xf numFmtId="178" fontId="0" fillId="0" borderId="31" xfId="1328" applyNumberFormat="1" applyBorder="1" applyAlignment="1">
      <alignment horizontal="right" vertical="center"/>
    </xf>
    <xf numFmtId="178" fontId="0" fillId="0" borderId="13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0" xfId="0" applyNumberFormat="1" applyFill="1" applyAlignment="1">
      <alignment vertical="center"/>
    </xf>
    <xf numFmtId="178" fontId="0" fillId="0" borderId="0" xfId="1328" applyNumberFormat="1" applyFont="1" applyFill="1" applyAlignment="1">
      <alignment vertical="center"/>
    </xf>
    <xf numFmtId="178" fontId="0" fillId="0" borderId="0" xfId="1700" applyNumberFormat="1" applyFill="1" applyBorder="1">
      <alignment/>
      <protection/>
    </xf>
    <xf numFmtId="178" fontId="0" fillId="0" borderId="0" xfId="0" applyNumberFormat="1" applyAlignment="1">
      <alignment vertical="center"/>
    </xf>
    <xf numFmtId="178" fontId="0" fillId="0" borderId="0" xfId="1702" applyNumberFormat="1" applyFill="1" applyBorder="1">
      <alignment/>
      <protection/>
    </xf>
    <xf numFmtId="178" fontId="0" fillId="0" borderId="0" xfId="1328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8" fontId="0" fillId="0" borderId="0" xfId="1700" applyNumberFormat="1" applyBorder="1">
      <alignment/>
      <protection/>
    </xf>
    <xf numFmtId="178" fontId="0" fillId="0" borderId="0" xfId="0" applyNumberFormat="1" applyBorder="1" applyAlignment="1">
      <alignment vertical="center"/>
    </xf>
    <xf numFmtId="178" fontId="0" fillId="0" borderId="0" xfId="1328" applyNumberFormat="1" applyFont="1" applyAlignment="1">
      <alignment vertical="center"/>
    </xf>
    <xf numFmtId="178" fontId="0" fillId="0" borderId="33" xfId="1328" applyNumberFormat="1" applyFill="1" applyBorder="1" applyAlignment="1">
      <alignment horizontal="right" vertical="center" shrinkToFit="1"/>
    </xf>
    <xf numFmtId="178" fontId="0" fillId="0" borderId="34" xfId="1328" applyNumberFormat="1" applyFill="1" applyBorder="1" applyAlignment="1">
      <alignment horizontal="right" vertical="center" shrinkToFit="1"/>
    </xf>
    <xf numFmtId="178" fontId="0" fillId="0" borderId="35" xfId="1328" applyNumberFormat="1" applyFill="1" applyBorder="1" applyAlignment="1">
      <alignment shrinkToFit="1"/>
    </xf>
    <xf numFmtId="178" fontId="0" fillId="0" borderId="33" xfId="1328" applyNumberFormat="1" applyFill="1" applyBorder="1" applyAlignment="1">
      <alignment shrinkToFit="1"/>
    </xf>
    <xf numFmtId="178" fontId="0" fillId="0" borderId="36" xfId="1328" applyNumberFormat="1" applyFill="1" applyBorder="1" applyAlignment="1">
      <alignment shrinkToFit="1"/>
    </xf>
    <xf numFmtId="178" fontId="0" fillId="0" borderId="0" xfId="1328" applyNumberFormat="1" applyFill="1" applyBorder="1" applyAlignment="1">
      <alignment vertical="center" shrinkToFit="1"/>
    </xf>
    <xf numFmtId="178" fontId="0" fillId="0" borderId="37" xfId="1328" applyNumberFormat="1" applyFill="1" applyBorder="1" applyAlignment="1">
      <alignment vertical="center" shrinkToFit="1"/>
    </xf>
    <xf numFmtId="38" fontId="0" fillId="0" borderId="0" xfId="1328" applyBorder="1" applyAlignment="1">
      <alignment vertical="center" shrinkToFit="1"/>
    </xf>
    <xf numFmtId="38" fontId="0" fillId="33" borderId="35" xfId="1328" applyFill="1" applyBorder="1" applyAlignment="1">
      <alignment horizontal="right" vertical="center" shrinkToFit="1"/>
    </xf>
    <xf numFmtId="38" fontId="0" fillId="33" borderId="33" xfId="1328" applyFill="1" applyBorder="1" applyAlignment="1">
      <alignment horizontal="right" vertical="center" shrinkToFit="1"/>
    </xf>
    <xf numFmtId="38" fontId="0" fillId="33" borderId="36" xfId="1328" applyFill="1" applyBorder="1" applyAlignment="1">
      <alignment horizontal="right" vertical="center" shrinkToFit="1"/>
    </xf>
    <xf numFmtId="38" fontId="0" fillId="0" borderId="0" xfId="1328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178" fontId="0" fillId="0" borderId="38" xfId="0" applyNumberFormat="1" applyBorder="1" applyAlignment="1">
      <alignment vertical="center"/>
    </xf>
    <xf numFmtId="178" fontId="0" fillId="0" borderId="39" xfId="1328" applyNumberFormat="1" applyBorder="1" applyAlignment="1">
      <alignment horizontal="center" vertical="center"/>
    </xf>
    <xf numFmtId="178" fontId="0" fillId="0" borderId="21" xfId="0" applyNumberFormat="1" applyBorder="1" applyAlignment="1">
      <alignment vertical="center"/>
    </xf>
    <xf numFmtId="178" fontId="0" fillId="0" borderId="11" xfId="1328" applyNumberFormat="1" applyFont="1" applyBorder="1" applyAlignment="1">
      <alignment horizontal="center" vertical="center"/>
    </xf>
    <xf numFmtId="178" fontId="0" fillId="0" borderId="12" xfId="1328" applyNumberFormat="1" applyFont="1" applyBorder="1" applyAlignment="1">
      <alignment horizontal="center" vertical="center"/>
    </xf>
    <xf numFmtId="178" fontId="0" fillId="0" borderId="22" xfId="1328" applyNumberFormat="1" applyFont="1" applyBorder="1" applyAlignment="1">
      <alignment horizontal="center" vertical="center"/>
    </xf>
    <xf numFmtId="38" fontId="1" fillId="0" borderId="0" xfId="1328" applyFont="1" applyAlignment="1">
      <alignment/>
    </xf>
    <xf numFmtId="38" fontId="8" fillId="0" borderId="13" xfId="1328" applyFont="1" applyBorder="1" applyAlignment="1">
      <alignment vertical="center"/>
    </xf>
    <xf numFmtId="38" fontId="8" fillId="34" borderId="13" xfId="1328" applyFont="1" applyFill="1" applyBorder="1" applyAlignment="1">
      <alignment vertical="center"/>
    </xf>
    <xf numFmtId="38" fontId="9" fillId="0" borderId="0" xfId="1328" applyFont="1" applyAlignment="1">
      <alignment vertical="center"/>
    </xf>
    <xf numFmtId="38" fontId="8" fillId="0" borderId="13" xfId="1328" applyFont="1" applyBorder="1" applyAlignment="1">
      <alignment horizontal="center" vertical="center"/>
    </xf>
    <xf numFmtId="10" fontId="9" fillId="0" borderId="13" xfId="1122" applyNumberFormat="1" applyFont="1" applyBorder="1" applyAlignment="1">
      <alignment vertical="center"/>
    </xf>
    <xf numFmtId="38" fontId="8" fillId="35" borderId="13" xfId="1328" applyFont="1" applyFill="1" applyBorder="1" applyAlignment="1">
      <alignment vertical="center"/>
    </xf>
    <xf numFmtId="38" fontId="8" fillId="34" borderId="13" xfId="1328" applyFont="1" applyFill="1" applyBorder="1" applyAlignment="1">
      <alignment horizontal="center" vertical="center"/>
    </xf>
    <xf numFmtId="38" fontId="8" fillId="0" borderId="13" xfId="1328" applyFont="1" applyBorder="1" applyAlignment="1" applyProtection="1">
      <alignment vertical="center"/>
      <protection locked="0"/>
    </xf>
    <xf numFmtId="0" fontId="49" fillId="0" borderId="40" xfId="0" applyFont="1" applyBorder="1" applyAlignment="1">
      <alignment vertical="center" shrinkToFit="1"/>
    </xf>
    <xf numFmtId="0" fontId="50" fillId="0" borderId="40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0" fillId="0" borderId="41" xfId="1328" applyBorder="1" applyAlignment="1">
      <alignment horizontal="center" vertical="center" shrinkToFit="1"/>
    </xf>
    <xf numFmtId="38" fontId="0" fillId="0" borderId="42" xfId="1328" applyBorder="1" applyAlignment="1">
      <alignment horizontal="center" vertical="center" shrinkToFit="1"/>
    </xf>
    <xf numFmtId="178" fontId="3" fillId="0" borderId="0" xfId="1328" applyNumberFormat="1" applyFont="1" applyBorder="1" applyAlignment="1">
      <alignment horizontal="center"/>
    </xf>
    <xf numFmtId="38" fontId="3" fillId="0" borderId="0" xfId="1328" applyFont="1" applyBorder="1" applyAlignment="1">
      <alignment horizontal="center"/>
    </xf>
    <xf numFmtId="38" fontId="1" fillId="0" borderId="0" xfId="1328" applyFont="1" applyAlignment="1">
      <alignment horizontal="center"/>
    </xf>
    <xf numFmtId="38" fontId="1" fillId="0" borderId="0" xfId="1328" applyFont="1" applyAlignment="1">
      <alignment horizontal="center" shrinkToFit="1"/>
    </xf>
    <xf numFmtId="0" fontId="1" fillId="0" borderId="0" xfId="1700" applyFont="1" applyAlignment="1">
      <alignment vertical="center"/>
      <protection/>
    </xf>
    <xf numFmtId="0" fontId="0" fillId="0" borderId="0" xfId="1700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1700" applyFont="1" applyAlignment="1">
      <alignment horizontal="center" vertical="center" shrinkToFit="1"/>
      <protection/>
    </xf>
    <xf numFmtId="0" fontId="0" fillId="0" borderId="0" xfId="0" applyAlignment="1">
      <alignment vertical="center" shrinkToFit="1"/>
    </xf>
  </cellXfs>
  <cellStyles count="1731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2 2" xfId="41"/>
    <cellStyle name="20% - アクセント 1 33" xfId="42"/>
    <cellStyle name="20% - アクセント 1 34" xfId="43"/>
    <cellStyle name="20% - アクセント 1 35" xfId="44"/>
    <cellStyle name="20% - アクセント 1 36" xfId="45"/>
    <cellStyle name="20% - アクセント 1 37" xfId="46"/>
    <cellStyle name="20% - アクセント 1 38" xfId="47"/>
    <cellStyle name="20% - アクセント 1 38 2" xfId="48"/>
    <cellStyle name="20% - アクセント 1 39" xfId="49"/>
    <cellStyle name="20% - アクセント 1 4" xfId="50"/>
    <cellStyle name="20% - アクセント 1 5" xfId="51"/>
    <cellStyle name="20% - アクセント 1 6" xfId="52"/>
    <cellStyle name="20% - アクセント 1 7" xfId="53"/>
    <cellStyle name="20% - アクセント 1 8" xfId="54"/>
    <cellStyle name="20% - アクセント 1 9" xfId="55"/>
    <cellStyle name="20% - アクセント 2" xfId="56"/>
    <cellStyle name="20% - アクセント 2 10" xfId="57"/>
    <cellStyle name="20% - アクセント 2 11" xfId="58"/>
    <cellStyle name="20% - アクセント 2 12" xfId="59"/>
    <cellStyle name="20% - アクセント 2 13" xfId="60"/>
    <cellStyle name="20% - アクセント 2 14" xfId="61"/>
    <cellStyle name="20% - アクセント 2 15" xfId="62"/>
    <cellStyle name="20% - アクセント 2 16" xfId="63"/>
    <cellStyle name="20% - アクセント 2 17" xfId="64"/>
    <cellStyle name="20% - アクセント 2 18" xfId="65"/>
    <cellStyle name="20% - アクセント 2 19" xfId="66"/>
    <cellStyle name="20% - アクセント 2 2" xfId="67"/>
    <cellStyle name="20% - アクセント 2 20" xfId="68"/>
    <cellStyle name="20% - アクセント 2 21" xfId="69"/>
    <cellStyle name="20% - アクセント 2 22" xfId="70"/>
    <cellStyle name="20% - アクセント 2 23" xfId="71"/>
    <cellStyle name="20% - アクセント 2 24" xfId="72"/>
    <cellStyle name="20% - アクセント 2 25" xfId="73"/>
    <cellStyle name="20% - アクセント 2 26" xfId="74"/>
    <cellStyle name="20% - アクセント 2 27" xfId="75"/>
    <cellStyle name="20% - アクセント 2 28" xfId="76"/>
    <cellStyle name="20% - アクセント 2 29" xfId="77"/>
    <cellStyle name="20% - アクセント 2 3" xfId="78"/>
    <cellStyle name="20% - アクセント 2 30" xfId="79"/>
    <cellStyle name="20% - アクセント 2 31" xfId="80"/>
    <cellStyle name="20% - アクセント 2 32" xfId="81"/>
    <cellStyle name="20% - アクセント 2 32 2" xfId="82"/>
    <cellStyle name="20% - アクセント 2 33" xfId="83"/>
    <cellStyle name="20% - アクセント 2 34" xfId="84"/>
    <cellStyle name="20% - アクセント 2 35" xfId="85"/>
    <cellStyle name="20% - アクセント 2 36" xfId="86"/>
    <cellStyle name="20% - アクセント 2 37" xfId="87"/>
    <cellStyle name="20% - アクセント 2 38" xfId="88"/>
    <cellStyle name="20% - アクセント 2 38 2" xfId="89"/>
    <cellStyle name="20% - アクセント 2 39" xfId="90"/>
    <cellStyle name="20% - アクセント 2 4" xfId="91"/>
    <cellStyle name="20% - アクセント 2 5" xfId="92"/>
    <cellStyle name="20% - アクセント 2 6" xfId="93"/>
    <cellStyle name="20% - アクセント 2 7" xfId="94"/>
    <cellStyle name="20% - アクセント 2 8" xfId="95"/>
    <cellStyle name="20% - アクセント 2 9" xfId="96"/>
    <cellStyle name="20% - アクセント 3" xfId="97"/>
    <cellStyle name="20% - アクセント 3 10" xfId="98"/>
    <cellStyle name="20% - アクセント 3 11" xfId="99"/>
    <cellStyle name="20% - アクセント 3 12" xfId="100"/>
    <cellStyle name="20% - アクセント 3 13" xfId="101"/>
    <cellStyle name="20% - アクセント 3 14" xfId="102"/>
    <cellStyle name="20% - アクセント 3 15" xfId="103"/>
    <cellStyle name="20% - アクセント 3 16" xfId="104"/>
    <cellStyle name="20% - アクセント 3 17" xfId="105"/>
    <cellStyle name="20% - アクセント 3 18" xfId="106"/>
    <cellStyle name="20% - アクセント 3 19" xfId="107"/>
    <cellStyle name="20% - アクセント 3 2" xfId="108"/>
    <cellStyle name="20% - アクセント 3 20" xfId="109"/>
    <cellStyle name="20% - アクセント 3 21" xfId="110"/>
    <cellStyle name="20% - アクセント 3 22" xfId="111"/>
    <cellStyle name="20% - アクセント 3 23" xfId="112"/>
    <cellStyle name="20% - アクセント 3 24" xfId="113"/>
    <cellStyle name="20% - アクセント 3 25" xfId="114"/>
    <cellStyle name="20% - アクセント 3 26" xfId="115"/>
    <cellStyle name="20% - アクセント 3 27" xfId="116"/>
    <cellStyle name="20% - アクセント 3 28" xfId="117"/>
    <cellStyle name="20% - アクセント 3 29" xfId="118"/>
    <cellStyle name="20% - アクセント 3 3" xfId="119"/>
    <cellStyle name="20% - アクセント 3 30" xfId="120"/>
    <cellStyle name="20% - アクセント 3 31" xfId="121"/>
    <cellStyle name="20% - アクセント 3 32" xfId="122"/>
    <cellStyle name="20% - アクセント 3 32 2" xfId="123"/>
    <cellStyle name="20% - アクセント 3 33" xfId="124"/>
    <cellStyle name="20% - アクセント 3 34" xfId="125"/>
    <cellStyle name="20% - アクセント 3 35" xfId="126"/>
    <cellStyle name="20% - アクセント 3 36" xfId="127"/>
    <cellStyle name="20% - アクセント 3 37" xfId="128"/>
    <cellStyle name="20% - アクセント 3 38" xfId="129"/>
    <cellStyle name="20% - アクセント 3 38 2" xfId="130"/>
    <cellStyle name="20% - アクセント 3 39" xfId="131"/>
    <cellStyle name="20% - アクセント 3 4" xfId="132"/>
    <cellStyle name="20% - アクセント 3 5" xfId="133"/>
    <cellStyle name="20% - アクセント 3 6" xfId="134"/>
    <cellStyle name="20% - アクセント 3 7" xfId="135"/>
    <cellStyle name="20% - アクセント 3 8" xfId="136"/>
    <cellStyle name="20% - アクセント 3 9" xfId="137"/>
    <cellStyle name="20% - アクセント 4" xfId="138"/>
    <cellStyle name="20% - アクセント 4 10" xfId="139"/>
    <cellStyle name="20% - アクセント 4 11" xfId="140"/>
    <cellStyle name="20% - アクセント 4 12" xfId="141"/>
    <cellStyle name="20% - アクセント 4 13" xfId="142"/>
    <cellStyle name="20% - アクセント 4 14" xfId="143"/>
    <cellStyle name="20% - アクセント 4 15" xfId="144"/>
    <cellStyle name="20% - アクセント 4 16" xfId="145"/>
    <cellStyle name="20% - アクセント 4 17" xfId="146"/>
    <cellStyle name="20% - アクセント 4 18" xfId="147"/>
    <cellStyle name="20% - アクセント 4 19" xfId="148"/>
    <cellStyle name="20% - アクセント 4 2" xfId="149"/>
    <cellStyle name="20% - アクセント 4 20" xfId="150"/>
    <cellStyle name="20% - アクセント 4 21" xfId="151"/>
    <cellStyle name="20% - アクセント 4 22" xfId="152"/>
    <cellStyle name="20% - アクセント 4 23" xfId="153"/>
    <cellStyle name="20% - アクセント 4 24" xfId="154"/>
    <cellStyle name="20% - アクセント 4 25" xfId="155"/>
    <cellStyle name="20% - アクセント 4 26" xfId="156"/>
    <cellStyle name="20% - アクセント 4 27" xfId="157"/>
    <cellStyle name="20% - アクセント 4 28" xfId="158"/>
    <cellStyle name="20% - アクセント 4 29" xfId="159"/>
    <cellStyle name="20% - アクセント 4 3" xfId="160"/>
    <cellStyle name="20% - アクセント 4 30" xfId="161"/>
    <cellStyle name="20% - アクセント 4 31" xfId="162"/>
    <cellStyle name="20% - アクセント 4 32" xfId="163"/>
    <cellStyle name="20% - アクセント 4 32 2" xfId="164"/>
    <cellStyle name="20% - アクセント 4 33" xfId="165"/>
    <cellStyle name="20% - アクセント 4 34" xfId="166"/>
    <cellStyle name="20% - アクセント 4 35" xfId="167"/>
    <cellStyle name="20% - アクセント 4 36" xfId="168"/>
    <cellStyle name="20% - アクセント 4 37" xfId="169"/>
    <cellStyle name="20% - アクセント 4 38" xfId="170"/>
    <cellStyle name="20% - アクセント 4 38 2" xfId="171"/>
    <cellStyle name="20% - アクセント 4 39" xfId="172"/>
    <cellStyle name="20% - アクセント 4 4" xfId="173"/>
    <cellStyle name="20% - アクセント 4 5" xfId="174"/>
    <cellStyle name="20% - アクセント 4 6" xfId="175"/>
    <cellStyle name="20% - アクセント 4 7" xfId="176"/>
    <cellStyle name="20% - アクセント 4 8" xfId="177"/>
    <cellStyle name="20% - アクセント 4 9" xfId="178"/>
    <cellStyle name="20% - アクセント 5" xfId="179"/>
    <cellStyle name="20% - アクセント 5 10" xfId="180"/>
    <cellStyle name="20% - アクセント 5 11" xfId="181"/>
    <cellStyle name="20% - アクセント 5 12" xfId="182"/>
    <cellStyle name="20% - アクセント 5 13" xfId="183"/>
    <cellStyle name="20% - アクセント 5 14" xfId="184"/>
    <cellStyle name="20% - アクセント 5 15" xfId="185"/>
    <cellStyle name="20% - アクセント 5 16" xfId="186"/>
    <cellStyle name="20% - アクセント 5 17" xfId="187"/>
    <cellStyle name="20% - アクセント 5 18" xfId="188"/>
    <cellStyle name="20% - アクセント 5 19" xfId="189"/>
    <cellStyle name="20% - アクセント 5 2" xfId="190"/>
    <cellStyle name="20% - アクセント 5 20" xfId="191"/>
    <cellStyle name="20% - アクセント 5 21" xfId="192"/>
    <cellStyle name="20% - アクセント 5 22" xfId="193"/>
    <cellStyle name="20% - アクセント 5 23" xfId="194"/>
    <cellStyle name="20% - アクセント 5 24" xfId="195"/>
    <cellStyle name="20% - アクセント 5 25" xfId="196"/>
    <cellStyle name="20% - アクセント 5 26" xfId="197"/>
    <cellStyle name="20% - アクセント 5 27" xfId="198"/>
    <cellStyle name="20% - アクセント 5 28" xfId="199"/>
    <cellStyle name="20% - アクセント 5 29" xfId="200"/>
    <cellStyle name="20% - アクセント 5 3" xfId="201"/>
    <cellStyle name="20% - アクセント 5 30" xfId="202"/>
    <cellStyle name="20% - アクセント 5 31" xfId="203"/>
    <cellStyle name="20% - アクセント 5 32" xfId="204"/>
    <cellStyle name="20% - アクセント 5 32 2" xfId="205"/>
    <cellStyle name="20% - アクセント 5 33" xfId="206"/>
    <cellStyle name="20% - アクセント 5 34" xfId="207"/>
    <cellStyle name="20% - アクセント 5 35" xfId="208"/>
    <cellStyle name="20% - アクセント 5 36" xfId="209"/>
    <cellStyle name="20% - アクセント 5 37" xfId="210"/>
    <cellStyle name="20% - アクセント 5 38" xfId="211"/>
    <cellStyle name="20% - アクセント 5 38 2" xfId="212"/>
    <cellStyle name="20% - アクセント 5 39" xfId="213"/>
    <cellStyle name="20% - アクセント 5 4" xfId="214"/>
    <cellStyle name="20% - アクセント 5 5" xfId="215"/>
    <cellStyle name="20% - アクセント 5 6" xfId="216"/>
    <cellStyle name="20% - アクセント 5 7" xfId="217"/>
    <cellStyle name="20% - アクセント 5 8" xfId="218"/>
    <cellStyle name="20% - アクセント 5 9" xfId="219"/>
    <cellStyle name="20% - アクセント 6" xfId="220"/>
    <cellStyle name="20% - アクセント 6 10" xfId="221"/>
    <cellStyle name="20% - アクセント 6 11" xfId="222"/>
    <cellStyle name="20% - アクセント 6 12" xfId="223"/>
    <cellStyle name="20% - アクセント 6 13" xfId="224"/>
    <cellStyle name="20% - アクセント 6 14" xfId="225"/>
    <cellStyle name="20% - アクセント 6 15" xfId="226"/>
    <cellStyle name="20% - アクセント 6 16" xfId="227"/>
    <cellStyle name="20% - アクセント 6 17" xfId="228"/>
    <cellStyle name="20% - アクセント 6 18" xfId="229"/>
    <cellStyle name="20% - アクセント 6 19" xfId="230"/>
    <cellStyle name="20% - アクセント 6 2" xfId="231"/>
    <cellStyle name="20% - アクセント 6 20" xfId="232"/>
    <cellStyle name="20% - アクセント 6 21" xfId="233"/>
    <cellStyle name="20% - アクセント 6 22" xfId="234"/>
    <cellStyle name="20% - アクセント 6 23" xfId="235"/>
    <cellStyle name="20% - アクセント 6 24" xfId="236"/>
    <cellStyle name="20% - アクセント 6 25" xfId="237"/>
    <cellStyle name="20% - アクセント 6 26" xfId="238"/>
    <cellStyle name="20% - アクセント 6 27" xfId="239"/>
    <cellStyle name="20% - アクセント 6 28" xfId="240"/>
    <cellStyle name="20% - アクセント 6 29" xfId="241"/>
    <cellStyle name="20% - アクセント 6 3" xfId="242"/>
    <cellStyle name="20% - アクセント 6 30" xfId="243"/>
    <cellStyle name="20% - アクセント 6 31" xfId="244"/>
    <cellStyle name="20% - アクセント 6 32" xfId="245"/>
    <cellStyle name="20% - アクセント 6 32 2" xfId="246"/>
    <cellStyle name="20% - アクセント 6 33" xfId="247"/>
    <cellStyle name="20% - アクセント 6 34" xfId="248"/>
    <cellStyle name="20% - アクセント 6 35" xfId="249"/>
    <cellStyle name="20% - アクセント 6 36" xfId="250"/>
    <cellStyle name="20% - アクセント 6 37" xfId="251"/>
    <cellStyle name="20% - アクセント 6 38" xfId="252"/>
    <cellStyle name="20% - アクセント 6 38 2" xfId="253"/>
    <cellStyle name="20% - アクセント 6 39" xfId="254"/>
    <cellStyle name="20% - アクセント 6 4" xfId="255"/>
    <cellStyle name="20% - アクセント 6 5" xfId="256"/>
    <cellStyle name="20% - アクセント 6 6" xfId="257"/>
    <cellStyle name="20% - アクセント 6 7" xfId="258"/>
    <cellStyle name="20% - アクセント 6 8" xfId="259"/>
    <cellStyle name="20% - アクセント 6 9" xfId="260"/>
    <cellStyle name="40% - アクセント 1" xfId="261"/>
    <cellStyle name="40% - アクセント 1 10" xfId="262"/>
    <cellStyle name="40% - アクセント 1 11" xfId="263"/>
    <cellStyle name="40% - アクセント 1 12" xfId="264"/>
    <cellStyle name="40% - アクセント 1 13" xfId="265"/>
    <cellStyle name="40% - アクセント 1 14" xfId="266"/>
    <cellStyle name="40% - アクセント 1 15" xfId="267"/>
    <cellStyle name="40% - アクセント 1 16" xfId="268"/>
    <cellStyle name="40% - アクセント 1 17" xfId="269"/>
    <cellStyle name="40% - アクセント 1 18" xfId="270"/>
    <cellStyle name="40% - アクセント 1 19" xfId="271"/>
    <cellStyle name="40% - アクセント 1 2" xfId="272"/>
    <cellStyle name="40% - アクセント 1 20" xfId="273"/>
    <cellStyle name="40% - アクセント 1 21" xfId="274"/>
    <cellStyle name="40% - アクセント 1 22" xfId="275"/>
    <cellStyle name="40% - アクセント 1 23" xfId="276"/>
    <cellStyle name="40% - アクセント 1 24" xfId="277"/>
    <cellStyle name="40% - アクセント 1 25" xfId="278"/>
    <cellStyle name="40% - アクセント 1 26" xfId="279"/>
    <cellStyle name="40% - アクセント 1 27" xfId="280"/>
    <cellStyle name="40% - アクセント 1 28" xfId="281"/>
    <cellStyle name="40% - アクセント 1 29" xfId="282"/>
    <cellStyle name="40% - アクセント 1 3" xfId="283"/>
    <cellStyle name="40% - アクセント 1 30" xfId="284"/>
    <cellStyle name="40% - アクセント 1 31" xfId="285"/>
    <cellStyle name="40% - アクセント 1 32" xfId="286"/>
    <cellStyle name="40% - アクセント 1 32 2" xfId="287"/>
    <cellStyle name="40% - アクセント 1 33" xfId="288"/>
    <cellStyle name="40% - アクセント 1 34" xfId="289"/>
    <cellStyle name="40% - アクセント 1 35" xfId="290"/>
    <cellStyle name="40% - アクセント 1 36" xfId="291"/>
    <cellStyle name="40% - アクセント 1 37" xfId="292"/>
    <cellStyle name="40% - アクセント 1 38" xfId="293"/>
    <cellStyle name="40% - アクセント 1 38 2" xfId="294"/>
    <cellStyle name="40% - アクセント 1 39" xfId="295"/>
    <cellStyle name="40% - アクセント 1 4" xfId="296"/>
    <cellStyle name="40% - アクセント 1 5" xfId="297"/>
    <cellStyle name="40% - アクセント 1 6" xfId="298"/>
    <cellStyle name="40% - アクセント 1 7" xfId="299"/>
    <cellStyle name="40% - アクセント 1 8" xfId="300"/>
    <cellStyle name="40% - アクセント 1 9" xfId="301"/>
    <cellStyle name="40% - アクセント 2" xfId="302"/>
    <cellStyle name="40% - アクセント 2 10" xfId="303"/>
    <cellStyle name="40% - アクセント 2 11" xfId="304"/>
    <cellStyle name="40% - アクセント 2 12" xfId="305"/>
    <cellStyle name="40% - アクセント 2 13" xfId="306"/>
    <cellStyle name="40% - アクセント 2 14" xfId="307"/>
    <cellStyle name="40% - アクセント 2 15" xfId="308"/>
    <cellStyle name="40% - アクセント 2 16" xfId="309"/>
    <cellStyle name="40% - アクセント 2 17" xfId="310"/>
    <cellStyle name="40% - アクセント 2 18" xfId="311"/>
    <cellStyle name="40% - アクセント 2 19" xfId="312"/>
    <cellStyle name="40% - アクセント 2 2" xfId="313"/>
    <cellStyle name="40% - アクセント 2 20" xfId="314"/>
    <cellStyle name="40% - アクセント 2 21" xfId="315"/>
    <cellStyle name="40% - アクセント 2 22" xfId="316"/>
    <cellStyle name="40% - アクセント 2 23" xfId="317"/>
    <cellStyle name="40% - アクセント 2 24" xfId="318"/>
    <cellStyle name="40% - アクセント 2 25" xfId="319"/>
    <cellStyle name="40% - アクセント 2 26" xfId="320"/>
    <cellStyle name="40% - アクセント 2 27" xfId="321"/>
    <cellStyle name="40% - アクセント 2 28" xfId="322"/>
    <cellStyle name="40% - アクセント 2 29" xfId="323"/>
    <cellStyle name="40% - アクセント 2 3" xfId="324"/>
    <cellStyle name="40% - アクセント 2 30" xfId="325"/>
    <cellStyle name="40% - アクセント 2 31" xfId="326"/>
    <cellStyle name="40% - アクセント 2 32" xfId="327"/>
    <cellStyle name="40% - アクセント 2 32 2" xfId="328"/>
    <cellStyle name="40% - アクセント 2 33" xfId="329"/>
    <cellStyle name="40% - アクセント 2 34" xfId="330"/>
    <cellStyle name="40% - アクセント 2 35" xfId="331"/>
    <cellStyle name="40% - アクセント 2 36" xfId="332"/>
    <cellStyle name="40% - アクセント 2 37" xfId="333"/>
    <cellStyle name="40% - アクセント 2 38" xfId="334"/>
    <cellStyle name="40% - アクセント 2 38 2" xfId="335"/>
    <cellStyle name="40% - アクセント 2 39" xfId="336"/>
    <cellStyle name="40% - アクセント 2 4" xfId="337"/>
    <cellStyle name="40% - アクセント 2 5" xfId="338"/>
    <cellStyle name="40% - アクセント 2 6" xfId="339"/>
    <cellStyle name="40% - アクセント 2 7" xfId="340"/>
    <cellStyle name="40% - アクセント 2 8" xfId="341"/>
    <cellStyle name="40% - アクセント 2 9" xfId="342"/>
    <cellStyle name="40% - アクセント 3" xfId="343"/>
    <cellStyle name="40% - アクセント 3 10" xfId="344"/>
    <cellStyle name="40% - アクセント 3 11" xfId="345"/>
    <cellStyle name="40% - アクセント 3 12" xfId="346"/>
    <cellStyle name="40% - アクセント 3 13" xfId="347"/>
    <cellStyle name="40% - アクセント 3 14" xfId="348"/>
    <cellStyle name="40% - アクセント 3 15" xfId="349"/>
    <cellStyle name="40% - アクセント 3 16" xfId="350"/>
    <cellStyle name="40% - アクセント 3 17" xfId="351"/>
    <cellStyle name="40% - アクセント 3 18" xfId="352"/>
    <cellStyle name="40% - アクセント 3 19" xfId="353"/>
    <cellStyle name="40% - アクセント 3 2" xfId="354"/>
    <cellStyle name="40% - アクセント 3 20" xfId="355"/>
    <cellStyle name="40% - アクセント 3 21" xfId="356"/>
    <cellStyle name="40% - アクセント 3 22" xfId="357"/>
    <cellStyle name="40% - アクセント 3 23" xfId="358"/>
    <cellStyle name="40% - アクセント 3 24" xfId="359"/>
    <cellStyle name="40% - アクセント 3 25" xfId="360"/>
    <cellStyle name="40% - アクセント 3 26" xfId="361"/>
    <cellStyle name="40% - アクセント 3 27" xfId="362"/>
    <cellStyle name="40% - アクセント 3 28" xfId="363"/>
    <cellStyle name="40% - アクセント 3 29" xfId="364"/>
    <cellStyle name="40% - アクセント 3 3" xfId="365"/>
    <cellStyle name="40% - アクセント 3 30" xfId="366"/>
    <cellStyle name="40% - アクセント 3 31" xfId="367"/>
    <cellStyle name="40% - アクセント 3 32" xfId="368"/>
    <cellStyle name="40% - アクセント 3 32 2" xfId="369"/>
    <cellStyle name="40% - アクセント 3 33" xfId="370"/>
    <cellStyle name="40% - アクセント 3 34" xfId="371"/>
    <cellStyle name="40% - アクセント 3 35" xfId="372"/>
    <cellStyle name="40% - アクセント 3 36" xfId="373"/>
    <cellStyle name="40% - アクセント 3 37" xfId="374"/>
    <cellStyle name="40% - アクセント 3 38" xfId="375"/>
    <cellStyle name="40% - アクセント 3 38 2" xfId="376"/>
    <cellStyle name="40% - アクセント 3 39" xfId="377"/>
    <cellStyle name="40% - アクセント 3 4" xfId="378"/>
    <cellStyle name="40% - アクセント 3 5" xfId="379"/>
    <cellStyle name="40% - アクセント 3 6" xfId="380"/>
    <cellStyle name="40% - アクセント 3 7" xfId="381"/>
    <cellStyle name="40% - アクセント 3 8" xfId="382"/>
    <cellStyle name="40% - アクセント 3 9" xfId="383"/>
    <cellStyle name="40% - アクセント 4" xfId="384"/>
    <cellStyle name="40% - アクセント 4 10" xfId="385"/>
    <cellStyle name="40% - アクセント 4 11" xfId="386"/>
    <cellStyle name="40% - アクセント 4 12" xfId="387"/>
    <cellStyle name="40% - アクセント 4 13" xfId="388"/>
    <cellStyle name="40% - アクセント 4 14" xfId="389"/>
    <cellStyle name="40% - アクセント 4 15" xfId="390"/>
    <cellStyle name="40% - アクセント 4 16" xfId="391"/>
    <cellStyle name="40% - アクセント 4 17" xfId="392"/>
    <cellStyle name="40% - アクセント 4 18" xfId="393"/>
    <cellStyle name="40% - アクセント 4 19" xfId="394"/>
    <cellStyle name="40% - アクセント 4 2" xfId="395"/>
    <cellStyle name="40% - アクセント 4 20" xfId="396"/>
    <cellStyle name="40% - アクセント 4 21" xfId="397"/>
    <cellStyle name="40% - アクセント 4 22" xfId="398"/>
    <cellStyle name="40% - アクセント 4 23" xfId="399"/>
    <cellStyle name="40% - アクセント 4 24" xfId="400"/>
    <cellStyle name="40% - アクセント 4 25" xfId="401"/>
    <cellStyle name="40% - アクセント 4 26" xfId="402"/>
    <cellStyle name="40% - アクセント 4 27" xfId="403"/>
    <cellStyle name="40% - アクセント 4 28" xfId="404"/>
    <cellStyle name="40% - アクセント 4 29" xfId="405"/>
    <cellStyle name="40% - アクセント 4 3" xfId="406"/>
    <cellStyle name="40% - アクセント 4 30" xfId="407"/>
    <cellStyle name="40% - アクセント 4 31" xfId="408"/>
    <cellStyle name="40% - アクセント 4 32" xfId="409"/>
    <cellStyle name="40% - アクセント 4 32 2" xfId="410"/>
    <cellStyle name="40% - アクセント 4 33" xfId="411"/>
    <cellStyle name="40% - アクセント 4 34" xfId="412"/>
    <cellStyle name="40% - アクセント 4 35" xfId="413"/>
    <cellStyle name="40% - アクセント 4 36" xfId="414"/>
    <cellStyle name="40% - アクセント 4 37" xfId="415"/>
    <cellStyle name="40% - アクセント 4 38" xfId="416"/>
    <cellStyle name="40% - アクセント 4 38 2" xfId="417"/>
    <cellStyle name="40% - アクセント 4 39" xfId="418"/>
    <cellStyle name="40% - アクセント 4 4" xfId="419"/>
    <cellStyle name="40% - アクセント 4 5" xfId="420"/>
    <cellStyle name="40% - アクセント 4 6" xfId="421"/>
    <cellStyle name="40% - アクセント 4 7" xfId="422"/>
    <cellStyle name="40% - アクセント 4 8" xfId="423"/>
    <cellStyle name="40% - アクセント 4 9" xfId="424"/>
    <cellStyle name="40% - アクセント 5" xfId="425"/>
    <cellStyle name="40% - アクセント 5 10" xfId="426"/>
    <cellStyle name="40% - アクセント 5 11" xfId="427"/>
    <cellStyle name="40% - アクセント 5 12" xfId="428"/>
    <cellStyle name="40% - アクセント 5 13" xfId="429"/>
    <cellStyle name="40% - アクセント 5 14" xfId="430"/>
    <cellStyle name="40% - アクセント 5 15" xfId="431"/>
    <cellStyle name="40% - アクセント 5 16" xfId="432"/>
    <cellStyle name="40% - アクセント 5 17" xfId="433"/>
    <cellStyle name="40% - アクセント 5 18" xfId="434"/>
    <cellStyle name="40% - アクセント 5 19" xfId="435"/>
    <cellStyle name="40% - アクセント 5 2" xfId="436"/>
    <cellStyle name="40% - アクセント 5 20" xfId="437"/>
    <cellStyle name="40% - アクセント 5 21" xfId="438"/>
    <cellStyle name="40% - アクセント 5 22" xfId="439"/>
    <cellStyle name="40% - アクセント 5 23" xfId="440"/>
    <cellStyle name="40% - アクセント 5 24" xfId="441"/>
    <cellStyle name="40% - アクセント 5 25" xfId="442"/>
    <cellStyle name="40% - アクセント 5 26" xfId="443"/>
    <cellStyle name="40% - アクセント 5 27" xfId="444"/>
    <cellStyle name="40% - アクセント 5 28" xfId="445"/>
    <cellStyle name="40% - アクセント 5 29" xfId="446"/>
    <cellStyle name="40% - アクセント 5 3" xfId="447"/>
    <cellStyle name="40% - アクセント 5 30" xfId="448"/>
    <cellStyle name="40% - アクセント 5 31" xfId="449"/>
    <cellStyle name="40% - アクセント 5 32" xfId="450"/>
    <cellStyle name="40% - アクセント 5 32 2" xfId="451"/>
    <cellStyle name="40% - アクセント 5 33" xfId="452"/>
    <cellStyle name="40% - アクセント 5 34" xfId="453"/>
    <cellStyle name="40% - アクセント 5 35" xfId="454"/>
    <cellStyle name="40% - アクセント 5 36" xfId="455"/>
    <cellStyle name="40% - アクセント 5 37" xfId="456"/>
    <cellStyle name="40% - アクセント 5 38" xfId="457"/>
    <cellStyle name="40% - アクセント 5 38 2" xfId="458"/>
    <cellStyle name="40% - アクセント 5 39" xfId="459"/>
    <cellStyle name="40% - アクセント 5 4" xfId="460"/>
    <cellStyle name="40% - アクセント 5 5" xfId="461"/>
    <cellStyle name="40% - アクセント 5 6" xfId="462"/>
    <cellStyle name="40% - アクセント 5 7" xfId="463"/>
    <cellStyle name="40% - アクセント 5 8" xfId="464"/>
    <cellStyle name="40% - アクセント 5 9" xfId="465"/>
    <cellStyle name="40% - アクセント 6" xfId="466"/>
    <cellStyle name="40% - アクセント 6 10" xfId="467"/>
    <cellStyle name="40% - アクセント 6 11" xfId="468"/>
    <cellStyle name="40% - アクセント 6 12" xfId="469"/>
    <cellStyle name="40% - アクセント 6 13" xfId="470"/>
    <cellStyle name="40% - アクセント 6 14" xfId="471"/>
    <cellStyle name="40% - アクセント 6 15" xfId="472"/>
    <cellStyle name="40% - アクセント 6 16" xfId="473"/>
    <cellStyle name="40% - アクセント 6 17" xfId="474"/>
    <cellStyle name="40% - アクセント 6 18" xfId="475"/>
    <cellStyle name="40% - アクセント 6 19" xfId="476"/>
    <cellStyle name="40% - アクセント 6 2" xfId="477"/>
    <cellStyle name="40% - アクセント 6 20" xfId="478"/>
    <cellStyle name="40% - アクセント 6 21" xfId="479"/>
    <cellStyle name="40% - アクセント 6 22" xfId="480"/>
    <cellStyle name="40% - アクセント 6 23" xfId="481"/>
    <cellStyle name="40% - アクセント 6 24" xfId="482"/>
    <cellStyle name="40% - アクセント 6 25" xfId="483"/>
    <cellStyle name="40% - アクセント 6 26" xfId="484"/>
    <cellStyle name="40% - アクセント 6 27" xfId="485"/>
    <cellStyle name="40% - アクセント 6 28" xfId="486"/>
    <cellStyle name="40% - アクセント 6 29" xfId="487"/>
    <cellStyle name="40% - アクセント 6 3" xfId="488"/>
    <cellStyle name="40% - アクセント 6 30" xfId="489"/>
    <cellStyle name="40% - アクセント 6 31" xfId="490"/>
    <cellStyle name="40% - アクセント 6 32" xfId="491"/>
    <cellStyle name="40% - アクセント 6 32 2" xfId="492"/>
    <cellStyle name="40% - アクセント 6 33" xfId="493"/>
    <cellStyle name="40% - アクセント 6 34" xfId="494"/>
    <cellStyle name="40% - アクセント 6 35" xfId="495"/>
    <cellStyle name="40% - アクセント 6 36" xfId="496"/>
    <cellStyle name="40% - アクセント 6 37" xfId="497"/>
    <cellStyle name="40% - アクセント 6 38" xfId="498"/>
    <cellStyle name="40% - アクセント 6 38 2" xfId="499"/>
    <cellStyle name="40% - アクセント 6 39" xfId="500"/>
    <cellStyle name="40% - アクセント 6 4" xfId="501"/>
    <cellStyle name="40% - アクセント 6 5" xfId="502"/>
    <cellStyle name="40% - アクセント 6 6" xfId="503"/>
    <cellStyle name="40% - アクセント 6 7" xfId="504"/>
    <cellStyle name="40% - アクセント 6 8" xfId="505"/>
    <cellStyle name="40% - アクセント 6 9" xfId="506"/>
    <cellStyle name="60% - アクセント 1" xfId="507"/>
    <cellStyle name="60% - アクセント 1 10" xfId="508"/>
    <cellStyle name="60% - アクセント 1 11" xfId="509"/>
    <cellStyle name="60% - アクセント 1 12" xfId="510"/>
    <cellStyle name="60% - アクセント 1 13" xfId="511"/>
    <cellStyle name="60% - アクセント 1 14" xfId="512"/>
    <cellStyle name="60% - アクセント 1 15" xfId="513"/>
    <cellStyle name="60% - アクセント 1 16" xfId="514"/>
    <cellStyle name="60% - アクセント 1 17" xfId="515"/>
    <cellStyle name="60% - アクセント 1 18" xfId="516"/>
    <cellStyle name="60% - アクセント 1 19" xfId="517"/>
    <cellStyle name="60% - アクセント 1 2" xfId="518"/>
    <cellStyle name="60% - アクセント 1 20" xfId="519"/>
    <cellStyle name="60% - アクセント 1 21" xfId="520"/>
    <cellStyle name="60% - アクセント 1 22" xfId="521"/>
    <cellStyle name="60% - アクセント 1 23" xfId="522"/>
    <cellStyle name="60% - アクセント 1 24" xfId="523"/>
    <cellStyle name="60% - アクセント 1 25" xfId="524"/>
    <cellStyle name="60% - アクセント 1 26" xfId="525"/>
    <cellStyle name="60% - アクセント 1 27" xfId="526"/>
    <cellStyle name="60% - アクセント 1 28" xfId="527"/>
    <cellStyle name="60% - アクセント 1 29" xfId="528"/>
    <cellStyle name="60% - アクセント 1 3" xfId="529"/>
    <cellStyle name="60% - アクセント 1 30" xfId="530"/>
    <cellStyle name="60% - アクセント 1 31" xfId="531"/>
    <cellStyle name="60% - アクセント 1 32" xfId="532"/>
    <cellStyle name="60% - アクセント 1 32 2" xfId="533"/>
    <cellStyle name="60% - アクセント 1 33" xfId="534"/>
    <cellStyle name="60% - アクセント 1 34" xfId="535"/>
    <cellStyle name="60% - アクセント 1 35" xfId="536"/>
    <cellStyle name="60% - アクセント 1 36" xfId="537"/>
    <cellStyle name="60% - アクセント 1 37" xfId="538"/>
    <cellStyle name="60% - アクセント 1 38" xfId="539"/>
    <cellStyle name="60% - アクセント 1 38 2" xfId="540"/>
    <cellStyle name="60% - アクセント 1 39" xfId="541"/>
    <cellStyle name="60% - アクセント 1 4" xfId="542"/>
    <cellStyle name="60% - アクセント 1 5" xfId="543"/>
    <cellStyle name="60% - アクセント 1 6" xfId="544"/>
    <cellStyle name="60% - アクセント 1 7" xfId="545"/>
    <cellStyle name="60% - アクセント 1 8" xfId="546"/>
    <cellStyle name="60% - アクセント 1 9" xfId="547"/>
    <cellStyle name="60% - アクセント 2" xfId="548"/>
    <cellStyle name="60% - アクセント 2 10" xfId="549"/>
    <cellStyle name="60% - アクセント 2 11" xfId="550"/>
    <cellStyle name="60% - アクセント 2 12" xfId="551"/>
    <cellStyle name="60% - アクセント 2 13" xfId="552"/>
    <cellStyle name="60% - アクセント 2 14" xfId="553"/>
    <cellStyle name="60% - アクセント 2 15" xfId="554"/>
    <cellStyle name="60% - アクセント 2 16" xfId="555"/>
    <cellStyle name="60% - アクセント 2 17" xfId="556"/>
    <cellStyle name="60% - アクセント 2 18" xfId="557"/>
    <cellStyle name="60% - アクセント 2 19" xfId="558"/>
    <cellStyle name="60% - アクセント 2 2" xfId="559"/>
    <cellStyle name="60% - アクセント 2 20" xfId="560"/>
    <cellStyle name="60% - アクセント 2 21" xfId="561"/>
    <cellStyle name="60% - アクセント 2 22" xfId="562"/>
    <cellStyle name="60% - アクセント 2 23" xfId="563"/>
    <cellStyle name="60% - アクセント 2 24" xfId="564"/>
    <cellStyle name="60% - アクセント 2 25" xfId="565"/>
    <cellStyle name="60% - アクセント 2 26" xfId="566"/>
    <cellStyle name="60% - アクセント 2 27" xfId="567"/>
    <cellStyle name="60% - アクセント 2 28" xfId="568"/>
    <cellStyle name="60% - アクセント 2 29" xfId="569"/>
    <cellStyle name="60% - アクセント 2 3" xfId="570"/>
    <cellStyle name="60% - アクセント 2 30" xfId="571"/>
    <cellStyle name="60% - アクセント 2 31" xfId="572"/>
    <cellStyle name="60% - アクセント 2 32" xfId="573"/>
    <cellStyle name="60% - アクセント 2 32 2" xfId="574"/>
    <cellStyle name="60% - アクセント 2 33" xfId="575"/>
    <cellStyle name="60% - アクセント 2 34" xfId="576"/>
    <cellStyle name="60% - アクセント 2 35" xfId="577"/>
    <cellStyle name="60% - アクセント 2 36" xfId="578"/>
    <cellStyle name="60% - アクセント 2 37" xfId="579"/>
    <cellStyle name="60% - アクセント 2 38" xfId="580"/>
    <cellStyle name="60% - アクセント 2 38 2" xfId="581"/>
    <cellStyle name="60% - アクセント 2 39" xfId="582"/>
    <cellStyle name="60% - アクセント 2 4" xfId="583"/>
    <cellStyle name="60% - アクセント 2 5" xfId="584"/>
    <cellStyle name="60% - アクセント 2 6" xfId="585"/>
    <cellStyle name="60% - アクセント 2 7" xfId="586"/>
    <cellStyle name="60% - アクセント 2 8" xfId="587"/>
    <cellStyle name="60% - アクセント 2 9" xfId="588"/>
    <cellStyle name="60% - アクセント 3" xfId="589"/>
    <cellStyle name="60% - アクセント 3 10" xfId="590"/>
    <cellStyle name="60% - アクセント 3 11" xfId="591"/>
    <cellStyle name="60% - アクセント 3 12" xfId="592"/>
    <cellStyle name="60% - アクセント 3 13" xfId="593"/>
    <cellStyle name="60% - アクセント 3 14" xfId="594"/>
    <cellStyle name="60% - アクセント 3 15" xfId="595"/>
    <cellStyle name="60% - アクセント 3 16" xfId="596"/>
    <cellStyle name="60% - アクセント 3 17" xfId="597"/>
    <cellStyle name="60% - アクセント 3 18" xfId="598"/>
    <cellStyle name="60% - アクセント 3 19" xfId="599"/>
    <cellStyle name="60% - アクセント 3 2" xfId="600"/>
    <cellStyle name="60% - アクセント 3 20" xfId="601"/>
    <cellStyle name="60% - アクセント 3 21" xfId="602"/>
    <cellStyle name="60% - アクセント 3 22" xfId="603"/>
    <cellStyle name="60% - アクセント 3 23" xfId="604"/>
    <cellStyle name="60% - アクセント 3 24" xfId="605"/>
    <cellStyle name="60% - アクセント 3 25" xfId="606"/>
    <cellStyle name="60% - アクセント 3 26" xfId="607"/>
    <cellStyle name="60% - アクセント 3 27" xfId="608"/>
    <cellStyle name="60% - アクセント 3 28" xfId="609"/>
    <cellStyle name="60% - アクセント 3 29" xfId="610"/>
    <cellStyle name="60% - アクセント 3 3" xfId="611"/>
    <cellStyle name="60% - アクセント 3 30" xfId="612"/>
    <cellStyle name="60% - アクセント 3 31" xfId="613"/>
    <cellStyle name="60% - アクセント 3 32" xfId="614"/>
    <cellStyle name="60% - アクセント 3 32 2" xfId="615"/>
    <cellStyle name="60% - アクセント 3 33" xfId="616"/>
    <cellStyle name="60% - アクセント 3 34" xfId="617"/>
    <cellStyle name="60% - アクセント 3 35" xfId="618"/>
    <cellStyle name="60% - アクセント 3 36" xfId="619"/>
    <cellStyle name="60% - アクセント 3 37" xfId="620"/>
    <cellStyle name="60% - アクセント 3 38" xfId="621"/>
    <cellStyle name="60% - アクセント 3 38 2" xfId="622"/>
    <cellStyle name="60% - アクセント 3 39" xfId="623"/>
    <cellStyle name="60% - アクセント 3 4" xfId="624"/>
    <cellStyle name="60% - アクセント 3 5" xfId="625"/>
    <cellStyle name="60% - アクセント 3 6" xfId="626"/>
    <cellStyle name="60% - アクセント 3 7" xfId="627"/>
    <cellStyle name="60% - アクセント 3 8" xfId="628"/>
    <cellStyle name="60% - アクセント 3 9" xfId="629"/>
    <cellStyle name="60% - アクセント 4" xfId="630"/>
    <cellStyle name="60% - アクセント 4 10" xfId="631"/>
    <cellStyle name="60% - アクセント 4 11" xfId="632"/>
    <cellStyle name="60% - アクセント 4 12" xfId="633"/>
    <cellStyle name="60% - アクセント 4 13" xfId="634"/>
    <cellStyle name="60% - アクセント 4 14" xfId="635"/>
    <cellStyle name="60% - アクセント 4 15" xfId="636"/>
    <cellStyle name="60% - アクセント 4 16" xfId="637"/>
    <cellStyle name="60% - アクセント 4 17" xfId="638"/>
    <cellStyle name="60% - アクセント 4 18" xfId="639"/>
    <cellStyle name="60% - アクセント 4 19" xfId="640"/>
    <cellStyle name="60% - アクセント 4 2" xfId="641"/>
    <cellStyle name="60% - アクセント 4 20" xfId="642"/>
    <cellStyle name="60% - アクセント 4 21" xfId="643"/>
    <cellStyle name="60% - アクセント 4 22" xfId="644"/>
    <cellStyle name="60% - アクセント 4 23" xfId="645"/>
    <cellStyle name="60% - アクセント 4 24" xfId="646"/>
    <cellStyle name="60% - アクセント 4 25" xfId="647"/>
    <cellStyle name="60% - アクセント 4 26" xfId="648"/>
    <cellStyle name="60% - アクセント 4 27" xfId="649"/>
    <cellStyle name="60% - アクセント 4 28" xfId="650"/>
    <cellStyle name="60% - アクセント 4 29" xfId="651"/>
    <cellStyle name="60% - アクセント 4 3" xfId="652"/>
    <cellStyle name="60% - アクセント 4 30" xfId="653"/>
    <cellStyle name="60% - アクセント 4 31" xfId="654"/>
    <cellStyle name="60% - アクセント 4 32" xfId="655"/>
    <cellStyle name="60% - アクセント 4 32 2" xfId="656"/>
    <cellStyle name="60% - アクセント 4 33" xfId="657"/>
    <cellStyle name="60% - アクセント 4 34" xfId="658"/>
    <cellStyle name="60% - アクセント 4 35" xfId="659"/>
    <cellStyle name="60% - アクセント 4 36" xfId="660"/>
    <cellStyle name="60% - アクセント 4 37" xfId="661"/>
    <cellStyle name="60% - アクセント 4 38" xfId="662"/>
    <cellStyle name="60% - アクセント 4 38 2" xfId="663"/>
    <cellStyle name="60% - アクセント 4 39" xfId="664"/>
    <cellStyle name="60% - アクセント 4 4" xfId="665"/>
    <cellStyle name="60% - アクセント 4 5" xfId="666"/>
    <cellStyle name="60% - アクセント 4 6" xfId="667"/>
    <cellStyle name="60% - アクセント 4 7" xfId="668"/>
    <cellStyle name="60% - アクセント 4 8" xfId="669"/>
    <cellStyle name="60% - アクセント 4 9" xfId="670"/>
    <cellStyle name="60% - アクセント 5" xfId="671"/>
    <cellStyle name="60% - アクセント 5 10" xfId="672"/>
    <cellStyle name="60% - アクセント 5 11" xfId="673"/>
    <cellStyle name="60% - アクセント 5 12" xfId="674"/>
    <cellStyle name="60% - アクセント 5 13" xfId="675"/>
    <cellStyle name="60% - アクセント 5 14" xfId="676"/>
    <cellStyle name="60% - アクセント 5 15" xfId="677"/>
    <cellStyle name="60% - アクセント 5 16" xfId="678"/>
    <cellStyle name="60% - アクセント 5 17" xfId="679"/>
    <cellStyle name="60% - アクセント 5 18" xfId="680"/>
    <cellStyle name="60% - アクセント 5 19" xfId="681"/>
    <cellStyle name="60% - アクセント 5 2" xfId="682"/>
    <cellStyle name="60% - アクセント 5 20" xfId="683"/>
    <cellStyle name="60% - アクセント 5 21" xfId="684"/>
    <cellStyle name="60% - アクセント 5 22" xfId="685"/>
    <cellStyle name="60% - アクセント 5 23" xfId="686"/>
    <cellStyle name="60% - アクセント 5 24" xfId="687"/>
    <cellStyle name="60% - アクセント 5 25" xfId="688"/>
    <cellStyle name="60% - アクセント 5 26" xfId="689"/>
    <cellStyle name="60% - アクセント 5 27" xfId="690"/>
    <cellStyle name="60% - アクセント 5 28" xfId="691"/>
    <cellStyle name="60% - アクセント 5 29" xfId="692"/>
    <cellStyle name="60% - アクセント 5 3" xfId="693"/>
    <cellStyle name="60% - アクセント 5 30" xfId="694"/>
    <cellStyle name="60% - アクセント 5 31" xfId="695"/>
    <cellStyle name="60% - アクセント 5 32" xfId="696"/>
    <cellStyle name="60% - アクセント 5 32 2" xfId="697"/>
    <cellStyle name="60% - アクセント 5 33" xfId="698"/>
    <cellStyle name="60% - アクセント 5 34" xfId="699"/>
    <cellStyle name="60% - アクセント 5 35" xfId="700"/>
    <cellStyle name="60% - アクセント 5 36" xfId="701"/>
    <cellStyle name="60% - アクセント 5 37" xfId="702"/>
    <cellStyle name="60% - アクセント 5 38" xfId="703"/>
    <cellStyle name="60% - アクセント 5 38 2" xfId="704"/>
    <cellStyle name="60% - アクセント 5 39" xfId="705"/>
    <cellStyle name="60% - アクセント 5 4" xfId="706"/>
    <cellStyle name="60% - アクセント 5 5" xfId="707"/>
    <cellStyle name="60% - アクセント 5 6" xfId="708"/>
    <cellStyle name="60% - アクセント 5 7" xfId="709"/>
    <cellStyle name="60% - アクセント 5 8" xfId="710"/>
    <cellStyle name="60% - アクセント 5 9" xfId="711"/>
    <cellStyle name="60% - アクセント 6" xfId="712"/>
    <cellStyle name="60% - アクセント 6 10" xfId="713"/>
    <cellStyle name="60% - アクセント 6 11" xfId="714"/>
    <cellStyle name="60% - アクセント 6 12" xfId="715"/>
    <cellStyle name="60% - アクセント 6 13" xfId="716"/>
    <cellStyle name="60% - アクセント 6 14" xfId="717"/>
    <cellStyle name="60% - アクセント 6 15" xfId="718"/>
    <cellStyle name="60% - アクセント 6 16" xfId="719"/>
    <cellStyle name="60% - アクセント 6 17" xfId="720"/>
    <cellStyle name="60% - アクセント 6 18" xfId="721"/>
    <cellStyle name="60% - アクセント 6 19" xfId="722"/>
    <cellStyle name="60% - アクセント 6 2" xfId="723"/>
    <cellStyle name="60% - アクセント 6 20" xfId="724"/>
    <cellStyle name="60% - アクセント 6 21" xfId="725"/>
    <cellStyle name="60% - アクセント 6 22" xfId="726"/>
    <cellStyle name="60% - アクセント 6 23" xfId="727"/>
    <cellStyle name="60% - アクセント 6 24" xfId="728"/>
    <cellStyle name="60% - アクセント 6 25" xfId="729"/>
    <cellStyle name="60% - アクセント 6 26" xfId="730"/>
    <cellStyle name="60% - アクセント 6 27" xfId="731"/>
    <cellStyle name="60% - アクセント 6 28" xfId="732"/>
    <cellStyle name="60% - アクセント 6 29" xfId="733"/>
    <cellStyle name="60% - アクセント 6 3" xfId="734"/>
    <cellStyle name="60% - アクセント 6 30" xfId="735"/>
    <cellStyle name="60% - アクセント 6 31" xfId="736"/>
    <cellStyle name="60% - アクセント 6 32" xfId="737"/>
    <cellStyle name="60% - アクセント 6 32 2" xfId="738"/>
    <cellStyle name="60% - アクセント 6 33" xfId="739"/>
    <cellStyle name="60% - アクセント 6 34" xfId="740"/>
    <cellStyle name="60% - アクセント 6 35" xfId="741"/>
    <cellStyle name="60% - アクセント 6 36" xfId="742"/>
    <cellStyle name="60% - アクセント 6 37" xfId="743"/>
    <cellStyle name="60% - アクセント 6 38" xfId="744"/>
    <cellStyle name="60% - アクセント 6 38 2" xfId="745"/>
    <cellStyle name="60% - アクセント 6 39" xfId="746"/>
    <cellStyle name="60% - アクセント 6 4" xfId="747"/>
    <cellStyle name="60% - アクセント 6 5" xfId="748"/>
    <cellStyle name="60% - アクセント 6 6" xfId="749"/>
    <cellStyle name="60% - アクセント 6 7" xfId="750"/>
    <cellStyle name="60% - アクセント 6 8" xfId="751"/>
    <cellStyle name="60% - アクセント 6 9" xfId="752"/>
    <cellStyle name="アクセント 1" xfId="753"/>
    <cellStyle name="アクセント 1 10" xfId="754"/>
    <cellStyle name="アクセント 1 11" xfId="755"/>
    <cellStyle name="アクセント 1 12" xfId="756"/>
    <cellStyle name="アクセント 1 13" xfId="757"/>
    <cellStyle name="アクセント 1 14" xfId="758"/>
    <cellStyle name="アクセント 1 15" xfId="759"/>
    <cellStyle name="アクセント 1 16" xfId="760"/>
    <cellStyle name="アクセント 1 17" xfId="761"/>
    <cellStyle name="アクセント 1 18" xfId="762"/>
    <cellStyle name="アクセント 1 19" xfId="763"/>
    <cellStyle name="アクセント 1 2" xfId="764"/>
    <cellStyle name="アクセント 1 20" xfId="765"/>
    <cellStyle name="アクセント 1 21" xfId="766"/>
    <cellStyle name="アクセント 1 22" xfId="767"/>
    <cellStyle name="アクセント 1 23" xfId="768"/>
    <cellStyle name="アクセント 1 24" xfId="769"/>
    <cellStyle name="アクセント 1 25" xfId="770"/>
    <cellStyle name="アクセント 1 26" xfId="771"/>
    <cellStyle name="アクセント 1 27" xfId="772"/>
    <cellStyle name="アクセント 1 28" xfId="773"/>
    <cellStyle name="アクセント 1 29" xfId="774"/>
    <cellStyle name="アクセント 1 3" xfId="775"/>
    <cellStyle name="アクセント 1 30" xfId="776"/>
    <cellStyle name="アクセント 1 31" xfId="777"/>
    <cellStyle name="アクセント 1 32" xfId="778"/>
    <cellStyle name="アクセント 1 32 2" xfId="779"/>
    <cellStyle name="アクセント 1 33" xfId="780"/>
    <cellStyle name="アクセント 1 34" xfId="781"/>
    <cellStyle name="アクセント 1 35" xfId="782"/>
    <cellStyle name="アクセント 1 36" xfId="783"/>
    <cellStyle name="アクセント 1 37" xfId="784"/>
    <cellStyle name="アクセント 1 38" xfId="785"/>
    <cellStyle name="アクセント 1 38 2" xfId="786"/>
    <cellStyle name="アクセント 1 39" xfId="787"/>
    <cellStyle name="アクセント 1 4" xfId="788"/>
    <cellStyle name="アクセント 1 5" xfId="789"/>
    <cellStyle name="アクセント 1 6" xfId="790"/>
    <cellStyle name="アクセント 1 7" xfId="791"/>
    <cellStyle name="アクセント 1 8" xfId="792"/>
    <cellStyle name="アクセント 1 9" xfId="793"/>
    <cellStyle name="アクセント 2" xfId="794"/>
    <cellStyle name="アクセント 2 10" xfId="795"/>
    <cellStyle name="アクセント 2 11" xfId="796"/>
    <cellStyle name="アクセント 2 12" xfId="797"/>
    <cellStyle name="アクセント 2 13" xfId="798"/>
    <cellStyle name="アクセント 2 14" xfId="799"/>
    <cellStyle name="アクセント 2 15" xfId="800"/>
    <cellStyle name="アクセント 2 16" xfId="801"/>
    <cellStyle name="アクセント 2 17" xfId="802"/>
    <cellStyle name="アクセント 2 18" xfId="803"/>
    <cellStyle name="アクセント 2 19" xfId="804"/>
    <cellStyle name="アクセント 2 2" xfId="805"/>
    <cellStyle name="アクセント 2 20" xfId="806"/>
    <cellStyle name="アクセント 2 21" xfId="807"/>
    <cellStyle name="アクセント 2 22" xfId="808"/>
    <cellStyle name="アクセント 2 23" xfId="809"/>
    <cellStyle name="アクセント 2 24" xfId="810"/>
    <cellStyle name="アクセント 2 25" xfId="811"/>
    <cellStyle name="アクセント 2 26" xfId="812"/>
    <cellStyle name="アクセント 2 27" xfId="813"/>
    <cellStyle name="アクセント 2 28" xfId="814"/>
    <cellStyle name="アクセント 2 29" xfId="815"/>
    <cellStyle name="アクセント 2 3" xfId="816"/>
    <cellStyle name="アクセント 2 30" xfId="817"/>
    <cellStyle name="アクセント 2 31" xfId="818"/>
    <cellStyle name="アクセント 2 32" xfId="819"/>
    <cellStyle name="アクセント 2 32 2" xfId="820"/>
    <cellStyle name="アクセント 2 33" xfId="821"/>
    <cellStyle name="アクセント 2 34" xfId="822"/>
    <cellStyle name="アクセント 2 35" xfId="823"/>
    <cellStyle name="アクセント 2 36" xfId="824"/>
    <cellStyle name="アクセント 2 37" xfId="825"/>
    <cellStyle name="アクセント 2 38" xfId="826"/>
    <cellStyle name="アクセント 2 38 2" xfId="827"/>
    <cellStyle name="アクセント 2 39" xfId="828"/>
    <cellStyle name="アクセント 2 4" xfId="829"/>
    <cellStyle name="アクセント 2 5" xfId="830"/>
    <cellStyle name="アクセント 2 6" xfId="831"/>
    <cellStyle name="アクセント 2 7" xfId="832"/>
    <cellStyle name="アクセント 2 8" xfId="833"/>
    <cellStyle name="アクセント 2 9" xfId="834"/>
    <cellStyle name="アクセント 3" xfId="835"/>
    <cellStyle name="アクセント 3 10" xfId="836"/>
    <cellStyle name="アクセント 3 11" xfId="837"/>
    <cellStyle name="アクセント 3 12" xfId="838"/>
    <cellStyle name="アクセント 3 13" xfId="839"/>
    <cellStyle name="アクセント 3 14" xfId="840"/>
    <cellStyle name="アクセント 3 15" xfId="841"/>
    <cellStyle name="アクセント 3 16" xfId="842"/>
    <cellStyle name="アクセント 3 17" xfId="843"/>
    <cellStyle name="アクセント 3 18" xfId="844"/>
    <cellStyle name="アクセント 3 19" xfId="845"/>
    <cellStyle name="アクセント 3 2" xfId="846"/>
    <cellStyle name="アクセント 3 20" xfId="847"/>
    <cellStyle name="アクセント 3 21" xfId="848"/>
    <cellStyle name="アクセント 3 22" xfId="849"/>
    <cellStyle name="アクセント 3 23" xfId="850"/>
    <cellStyle name="アクセント 3 24" xfId="851"/>
    <cellStyle name="アクセント 3 25" xfId="852"/>
    <cellStyle name="アクセント 3 26" xfId="853"/>
    <cellStyle name="アクセント 3 27" xfId="854"/>
    <cellStyle name="アクセント 3 28" xfId="855"/>
    <cellStyle name="アクセント 3 29" xfId="856"/>
    <cellStyle name="アクセント 3 3" xfId="857"/>
    <cellStyle name="アクセント 3 30" xfId="858"/>
    <cellStyle name="アクセント 3 31" xfId="859"/>
    <cellStyle name="アクセント 3 32" xfId="860"/>
    <cellStyle name="アクセント 3 32 2" xfId="861"/>
    <cellStyle name="アクセント 3 33" xfId="862"/>
    <cellStyle name="アクセント 3 34" xfId="863"/>
    <cellStyle name="アクセント 3 35" xfId="864"/>
    <cellStyle name="アクセント 3 36" xfId="865"/>
    <cellStyle name="アクセント 3 37" xfId="866"/>
    <cellStyle name="アクセント 3 38" xfId="867"/>
    <cellStyle name="アクセント 3 38 2" xfId="868"/>
    <cellStyle name="アクセント 3 39" xfId="869"/>
    <cellStyle name="アクセント 3 4" xfId="870"/>
    <cellStyle name="アクセント 3 5" xfId="871"/>
    <cellStyle name="アクセント 3 6" xfId="872"/>
    <cellStyle name="アクセント 3 7" xfId="873"/>
    <cellStyle name="アクセント 3 8" xfId="874"/>
    <cellStyle name="アクセント 3 9" xfId="875"/>
    <cellStyle name="アクセント 4" xfId="876"/>
    <cellStyle name="アクセント 4 10" xfId="877"/>
    <cellStyle name="アクセント 4 11" xfId="878"/>
    <cellStyle name="アクセント 4 12" xfId="879"/>
    <cellStyle name="アクセント 4 13" xfId="880"/>
    <cellStyle name="アクセント 4 14" xfId="881"/>
    <cellStyle name="アクセント 4 15" xfId="882"/>
    <cellStyle name="アクセント 4 16" xfId="883"/>
    <cellStyle name="アクセント 4 17" xfId="884"/>
    <cellStyle name="アクセント 4 18" xfId="885"/>
    <cellStyle name="アクセント 4 19" xfId="886"/>
    <cellStyle name="アクセント 4 2" xfId="887"/>
    <cellStyle name="アクセント 4 20" xfId="888"/>
    <cellStyle name="アクセント 4 21" xfId="889"/>
    <cellStyle name="アクセント 4 22" xfId="890"/>
    <cellStyle name="アクセント 4 23" xfId="891"/>
    <cellStyle name="アクセント 4 24" xfId="892"/>
    <cellStyle name="アクセント 4 25" xfId="893"/>
    <cellStyle name="アクセント 4 26" xfId="894"/>
    <cellStyle name="アクセント 4 27" xfId="895"/>
    <cellStyle name="アクセント 4 28" xfId="896"/>
    <cellStyle name="アクセント 4 29" xfId="897"/>
    <cellStyle name="アクセント 4 3" xfId="898"/>
    <cellStyle name="アクセント 4 30" xfId="899"/>
    <cellStyle name="アクセント 4 31" xfId="900"/>
    <cellStyle name="アクセント 4 32" xfId="901"/>
    <cellStyle name="アクセント 4 32 2" xfId="902"/>
    <cellStyle name="アクセント 4 33" xfId="903"/>
    <cellStyle name="アクセント 4 34" xfId="904"/>
    <cellStyle name="アクセント 4 35" xfId="905"/>
    <cellStyle name="アクセント 4 36" xfId="906"/>
    <cellStyle name="アクセント 4 37" xfId="907"/>
    <cellStyle name="アクセント 4 38" xfId="908"/>
    <cellStyle name="アクセント 4 38 2" xfId="909"/>
    <cellStyle name="アクセント 4 39" xfId="910"/>
    <cellStyle name="アクセント 4 4" xfId="911"/>
    <cellStyle name="アクセント 4 5" xfId="912"/>
    <cellStyle name="アクセント 4 6" xfId="913"/>
    <cellStyle name="アクセント 4 7" xfId="914"/>
    <cellStyle name="アクセント 4 8" xfId="915"/>
    <cellStyle name="アクセント 4 9" xfId="916"/>
    <cellStyle name="アクセント 5" xfId="917"/>
    <cellStyle name="アクセント 5 10" xfId="918"/>
    <cellStyle name="アクセント 5 11" xfId="919"/>
    <cellStyle name="アクセント 5 12" xfId="920"/>
    <cellStyle name="アクセント 5 13" xfId="921"/>
    <cellStyle name="アクセント 5 14" xfId="922"/>
    <cellStyle name="アクセント 5 15" xfId="923"/>
    <cellStyle name="アクセント 5 16" xfId="924"/>
    <cellStyle name="アクセント 5 17" xfId="925"/>
    <cellStyle name="アクセント 5 18" xfId="926"/>
    <cellStyle name="アクセント 5 19" xfId="927"/>
    <cellStyle name="アクセント 5 2" xfId="928"/>
    <cellStyle name="アクセント 5 20" xfId="929"/>
    <cellStyle name="アクセント 5 21" xfId="930"/>
    <cellStyle name="アクセント 5 22" xfId="931"/>
    <cellStyle name="アクセント 5 23" xfId="932"/>
    <cellStyle name="アクセント 5 24" xfId="933"/>
    <cellStyle name="アクセント 5 25" xfId="934"/>
    <cellStyle name="アクセント 5 26" xfId="935"/>
    <cellStyle name="アクセント 5 27" xfId="936"/>
    <cellStyle name="アクセント 5 28" xfId="937"/>
    <cellStyle name="アクセント 5 29" xfId="938"/>
    <cellStyle name="アクセント 5 3" xfId="939"/>
    <cellStyle name="アクセント 5 30" xfId="940"/>
    <cellStyle name="アクセント 5 31" xfId="941"/>
    <cellStyle name="アクセント 5 32" xfId="942"/>
    <cellStyle name="アクセント 5 32 2" xfId="943"/>
    <cellStyle name="アクセント 5 33" xfId="944"/>
    <cellStyle name="アクセント 5 34" xfId="945"/>
    <cellStyle name="アクセント 5 35" xfId="946"/>
    <cellStyle name="アクセント 5 36" xfId="947"/>
    <cellStyle name="アクセント 5 37" xfId="948"/>
    <cellStyle name="アクセント 5 38" xfId="949"/>
    <cellStyle name="アクセント 5 38 2" xfId="950"/>
    <cellStyle name="アクセント 5 39" xfId="951"/>
    <cellStyle name="アクセント 5 4" xfId="952"/>
    <cellStyle name="アクセント 5 5" xfId="953"/>
    <cellStyle name="アクセント 5 6" xfId="954"/>
    <cellStyle name="アクセント 5 7" xfId="955"/>
    <cellStyle name="アクセント 5 8" xfId="956"/>
    <cellStyle name="アクセント 5 9" xfId="957"/>
    <cellStyle name="アクセント 6" xfId="958"/>
    <cellStyle name="アクセント 6 10" xfId="959"/>
    <cellStyle name="アクセント 6 11" xfId="960"/>
    <cellStyle name="アクセント 6 12" xfId="961"/>
    <cellStyle name="アクセント 6 13" xfId="962"/>
    <cellStyle name="アクセント 6 14" xfId="963"/>
    <cellStyle name="アクセント 6 15" xfId="964"/>
    <cellStyle name="アクセント 6 16" xfId="965"/>
    <cellStyle name="アクセント 6 17" xfId="966"/>
    <cellStyle name="アクセント 6 18" xfId="967"/>
    <cellStyle name="アクセント 6 19" xfId="968"/>
    <cellStyle name="アクセント 6 2" xfId="969"/>
    <cellStyle name="アクセント 6 20" xfId="970"/>
    <cellStyle name="アクセント 6 21" xfId="971"/>
    <cellStyle name="アクセント 6 22" xfId="972"/>
    <cellStyle name="アクセント 6 23" xfId="973"/>
    <cellStyle name="アクセント 6 24" xfId="974"/>
    <cellStyle name="アクセント 6 25" xfId="975"/>
    <cellStyle name="アクセント 6 26" xfId="976"/>
    <cellStyle name="アクセント 6 27" xfId="977"/>
    <cellStyle name="アクセント 6 28" xfId="978"/>
    <cellStyle name="アクセント 6 29" xfId="979"/>
    <cellStyle name="アクセント 6 3" xfId="980"/>
    <cellStyle name="アクセント 6 30" xfId="981"/>
    <cellStyle name="アクセント 6 31" xfId="982"/>
    <cellStyle name="アクセント 6 32" xfId="983"/>
    <cellStyle name="アクセント 6 32 2" xfId="984"/>
    <cellStyle name="アクセント 6 33" xfId="985"/>
    <cellStyle name="アクセント 6 34" xfId="986"/>
    <cellStyle name="アクセント 6 35" xfId="987"/>
    <cellStyle name="アクセント 6 36" xfId="988"/>
    <cellStyle name="アクセント 6 37" xfId="989"/>
    <cellStyle name="アクセント 6 38" xfId="990"/>
    <cellStyle name="アクセント 6 38 2" xfId="991"/>
    <cellStyle name="アクセント 6 39" xfId="992"/>
    <cellStyle name="アクセント 6 4" xfId="993"/>
    <cellStyle name="アクセント 6 5" xfId="994"/>
    <cellStyle name="アクセント 6 6" xfId="995"/>
    <cellStyle name="アクセント 6 7" xfId="996"/>
    <cellStyle name="アクセント 6 8" xfId="997"/>
    <cellStyle name="アクセント 6 9" xfId="998"/>
    <cellStyle name="タイトル" xfId="999"/>
    <cellStyle name="タイトル 10" xfId="1000"/>
    <cellStyle name="タイトル 11" xfId="1001"/>
    <cellStyle name="タイトル 12" xfId="1002"/>
    <cellStyle name="タイトル 13" xfId="1003"/>
    <cellStyle name="タイトル 14" xfId="1004"/>
    <cellStyle name="タイトル 15" xfId="1005"/>
    <cellStyle name="タイトル 16" xfId="1006"/>
    <cellStyle name="タイトル 17" xfId="1007"/>
    <cellStyle name="タイトル 18" xfId="1008"/>
    <cellStyle name="タイトル 19" xfId="1009"/>
    <cellStyle name="タイトル 2" xfId="1010"/>
    <cellStyle name="タイトル 20" xfId="1011"/>
    <cellStyle name="タイトル 21" xfId="1012"/>
    <cellStyle name="タイトル 22" xfId="1013"/>
    <cellStyle name="タイトル 23" xfId="1014"/>
    <cellStyle name="タイトル 24" xfId="1015"/>
    <cellStyle name="タイトル 25" xfId="1016"/>
    <cellStyle name="タイトル 26" xfId="1017"/>
    <cellStyle name="タイトル 27" xfId="1018"/>
    <cellStyle name="タイトル 28" xfId="1019"/>
    <cellStyle name="タイトル 29" xfId="1020"/>
    <cellStyle name="タイトル 3" xfId="1021"/>
    <cellStyle name="タイトル 30" xfId="1022"/>
    <cellStyle name="タイトル 31" xfId="1023"/>
    <cellStyle name="タイトル 32" xfId="1024"/>
    <cellStyle name="タイトル 32 2" xfId="1025"/>
    <cellStyle name="タイトル 33" xfId="1026"/>
    <cellStyle name="タイトル 34" xfId="1027"/>
    <cellStyle name="タイトル 35" xfId="1028"/>
    <cellStyle name="タイトル 36" xfId="1029"/>
    <cellStyle name="タイトル 37" xfId="1030"/>
    <cellStyle name="タイトル 38" xfId="1031"/>
    <cellStyle name="タイトル 38 2" xfId="1032"/>
    <cellStyle name="タイトル 39" xfId="1033"/>
    <cellStyle name="タイトル 4" xfId="1034"/>
    <cellStyle name="タイトル 5" xfId="1035"/>
    <cellStyle name="タイトル 6" xfId="1036"/>
    <cellStyle name="タイトル 7" xfId="1037"/>
    <cellStyle name="タイトル 8" xfId="1038"/>
    <cellStyle name="タイトル 9" xfId="1039"/>
    <cellStyle name="チェック セル" xfId="1040"/>
    <cellStyle name="チェック セル 10" xfId="1041"/>
    <cellStyle name="チェック セル 11" xfId="1042"/>
    <cellStyle name="チェック セル 12" xfId="1043"/>
    <cellStyle name="チェック セル 13" xfId="1044"/>
    <cellStyle name="チェック セル 14" xfId="1045"/>
    <cellStyle name="チェック セル 15" xfId="1046"/>
    <cellStyle name="チェック セル 16" xfId="1047"/>
    <cellStyle name="チェック セル 17" xfId="1048"/>
    <cellStyle name="チェック セル 18" xfId="1049"/>
    <cellStyle name="チェック セル 19" xfId="1050"/>
    <cellStyle name="チェック セル 2" xfId="1051"/>
    <cellStyle name="チェック セル 20" xfId="1052"/>
    <cellStyle name="チェック セル 21" xfId="1053"/>
    <cellStyle name="チェック セル 22" xfId="1054"/>
    <cellStyle name="チェック セル 23" xfId="1055"/>
    <cellStyle name="チェック セル 24" xfId="1056"/>
    <cellStyle name="チェック セル 25" xfId="1057"/>
    <cellStyle name="チェック セル 26" xfId="1058"/>
    <cellStyle name="チェック セル 27" xfId="1059"/>
    <cellStyle name="チェック セル 28" xfId="1060"/>
    <cellStyle name="チェック セル 29" xfId="1061"/>
    <cellStyle name="チェック セル 3" xfId="1062"/>
    <cellStyle name="チェック セル 30" xfId="1063"/>
    <cellStyle name="チェック セル 31" xfId="1064"/>
    <cellStyle name="チェック セル 32" xfId="1065"/>
    <cellStyle name="チェック セル 32 2" xfId="1066"/>
    <cellStyle name="チェック セル 33" xfId="1067"/>
    <cellStyle name="チェック セル 34" xfId="1068"/>
    <cellStyle name="チェック セル 35" xfId="1069"/>
    <cellStyle name="チェック セル 36" xfId="1070"/>
    <cellStyle name="チェック セル 37" xfId="1071"/>
    <cellStyle name="チェック セル 38" xfId="1072"/>
    <cellStyle name="チェック セル 38 2" xfId="1073"/>
    <cellStyle name="チェック セル 39" xfId="1074"/>
    <cellStyle name="チェック セル 4" xfId="1075"/>
    <cellStyle name="チェック セル 5" xfId="1076"/>
    <cellStyle name="チェック セル 6" xfId="1077"/>
    <cellStyle name="チェック セル 7" xfId="1078"/>
    <cellStyle name="チェック セル 8" xfId="1079"/>
    <cellStyle name="チェック セル 9" xfId="1080"/>
    <cellStyle name="どちらでもない" xfId="1081"/>
    <cellStyle name="どちらでもない 10" xfId="1082"/>
    <cellStyle name="どちらでもない 11" xfId="1083"/>
    <cellStyle name="どちらでもない 12" xfId="1084"/>
    <cellStyle name="どちらでもない 13" xfId="1085"/>
    <cellStyle name="どちらでもない 14" xfId="1086"/>
    <cellStyle name="どちらでもない 15" xfId="1087"/>
    <cellStyle name="どちらでもない 16" xfId="1088"/>
    <cellStyle name="どちらでもない 17" xfId="1089"/>
    <cellStyle name="どちらでもない 18" xfId="1090"/>
    <cellStyle name="どちらでもない 19" xfId="1091"/>
    <cellStyle name="どちらでもない 2" xfId="1092"/>
    <cellStyle name="どちらでもない 20" xfId="1093"/>
    <cellStyle name="どちらでもない 21" xfId="1094"/>
    <cellStyle name="どちらでもない 22" xfId="1095"/>
    <cellStyle name="どちらでもない 23" xfId="1096"/>
    <cellStyle name="どちらでもない 24" xfId="1097"/>
    <cellStyle name="どちらでもない 25" xfId="1098"/>
    <cellStyle name="どちらでもない 26" xfId="1099"/>
    <cellStyle name="どちらでもない 27" xfId="1100"/>
    <cellStyle name="どちらでもない 28" xfId="1101"/>
    <cellStyle name="どちらでもない 29" xfId="1102"/>
    <cellStyle name="どちらでもない 3" xfId="1103"/>
    <cellStyle name="どちらでもない 30" xfId="1104"/>
    <cellStyle name="どちらでもない 31" xfId="1105"/>
    <cellStyle name="どちらでもない 32" xfId="1106"/>
    <cellStyle name="どちらでもない 32 2" xfId="1107"/>
    <cellStyle name="どちらでもない 33" xfId="1108"/>
    <cellStyle name="どちらでもない 34" xfId="1109"/>
    <cellStyle name="どちらでもない 35" xfId="1110"/>
    <cellStyle name="どちらでもない 36" xfId="1111"/>
    <cellStyle name="どちらでもない 37" xfId="1112"/>
    <cellStyle name="どちらでもない 38" xfId="1113"/>
    <cellStyle name="どちらでもない 38 2" xfId="1114"/>
    <cellStyle name="どちらでもない 39" xfId="1115"/>
    <cellStyle name="どちらでもない 4" xfId="1116"/>
    <cellStyle name="どちらでもない 5" xfId="1117"/>
    <cellStyle name="どちらでもない 6" xfId="1118"/>
    <cellStyle name="どちらでもない 7" xfId="1119"/>
    <cellStyle name="どちらでもない 8" xfId="1120"/>
    <cellStyle name="どちらでもない 9" xfId="1121"/>
    <cellStyle name="Percent" xfId="1122"/>
    <cellStyle name="メモ" xfId="1123"/>
    <cellStyle name="メモ 10" xfId="1124"/>
    <cellStyle name="メモ 11" xfId="1125"/>
    <cellStyle name="メモ 12" xfId="1126"/>
    <cellStyle name="メモ 13" xfId="1127"/>
    <cellStyle name="メモ 14" xfId="1128"/>
    <cellStyle name="メモ 15" xfId="1129"/>
    <cellStyle name="メモ 16" xfId="1130"/>
    <cellStyle name="メモ 17" xfId="1131"/>
    <cellStyle name="メモ 18" xfId="1132"/>
    <cellStyle name="メモ 19" xfId="1133"/>
    <cellStyle name="メモ 2" xfId="1134"/>
    <cellStyle name="メモ 20" xfId="1135"/>
    <cellStyle name="メモ 21" xfId="1136"/>
    <cellStyle name="メモ 22" xfId="1137"/>
    <cellStyle name="メモ 23" xfId="1138"/>
    <cellStyle name="メモ 24" xfId="1139"/>
    <cellStyle name="メモ 25" xfId="1140"/>
    <cellStyle name="メモ 26" xfId="1141"/>
    <cellStyle name="メモ 27" xfId="1142"/>
    <cellStyle name="メモ 28" xfId="1143"/>
    <cellStyle name="メモ 29" xfId="1144"/>
    <cellStyle name="メモ 3" xfId="1145"/>
    <cellStyle name="メモ 30" xfId="1146"/>
    <cellStyle name="メモ 31" xfId="1147"/>
    <cellStyle name="メモ 32" xfId="1148"/>
    <cellStyle name="メモ 32 2" xfId="1149"/>
    <cellStyle name="メモ 33" xfId="1150"/>
    <cellStyle name="メモ 34" xfId="1151"/>
    <cellStyle name="メモ 35" xfId="1152"/>
    <cellStyle name="メモ 36" xfId="1153"/>
    <cellStyle name="メモ 37" xfId="1154"/>
    <cellStyle name="メモ 38" xfId="1155"/>
    <cellStyle name="メモ 38 2" xfId="1156"/>
    <cellStyle name="メモ 39" xfId="1157"/>
    <cellStyle name="メモ 4" xfId="1158"/>
    <cellStyle name="メモ 5" xfId="1159"/>
    <cellStyle name="メモ 6" xfId="1160"/>
    <cellStyle name="メモ 7" xfId="1161"/>
    <cellStyle name="メモ 8" xfId="1162"/>
    <cellStyle name="メモ 9" xfId="1163"/>
    <cellStyle name="リンク セル" xfId="1164"/>
    <cellStyle name="リンク セル 10" xfId="1165"/>
    <cellStyle name="リンク セル 11" xfId="1166"/>
    <cellStyle name="リンク セル 12" xfId="1167"/>
    <cellStyle name="リンク セル 13" xfId="1168"/>
    <cellStyle name="リンク セル 14" xfId="1169"/>
    <cellStyle name="リンク セル 15" xfId="1170"/>
    <cellStyle name="リンク セル 16" xfId="1171"/>
    <cellStyle name="リンク セル 17" xfId="1172"/>
    <cellStyle name="リンク セル 18" xfId="1173"/>
    <cellStyle name="リンク セル 19" xfId="1174"/>
    <cellStyle name="リンク セル 2" xfId="1175"/>
    <cellStyle name="リンク セル 20" xfId="1176"/>
    <cellStyle name="リンク セル 21" xfId="1177"/>
    <cellStyle name="リンク セル 22" xfId="1178"/>
    <cellStyle name="リンク セル 23" xfId="1179"/>
    <cellStyle name="リンク セル 24" xfId="1180"/>
    <cellStyle name="リンク セル 25" xfId="1181"/>
    <cellStyle name="リンク セル 26" xfId="1182"/>
    <cellStyle name="リンク セル 27" xfId="1183"/>
    <cellStyle name="リンク セル 28" xfId="1184"/>
    <cellStyle name="リンク セル 29" xfId="1185"/>
    <cellStyle name="リンク セル 3" xfId="1186"/>
    <cellStyle name="リンク セル 30" xfId="1187"/>
    <cellStyle name="リンク セル 31" xfId="1188"/>
    <cellStyle name="リンク セル 32" xfId="1189"/>
    <cellStyle name="リンク セル 32 2" xfId="1190"/>
    <cellStyle name="リンク セル 33" xfId="1191"/>
    <cellStyle name="リンク セル 34" xfId="1192"/>
    <cellStyle name="リンク セル 35" xfId="1193"/>
    <cellStyle name="リンク セル 36" xfId="1194"/>
    <cellStyle name="リンク セル 37" xfId="1195"/>
    <cellStyle name="リンク セル 38" xfId="1196"/>
    <cellStyle name="リンク セル 38 2" xfId="1197"/>
    <cellStyle name="リンク セル 39" xfId="1198"/>
    <cellStyle name="リンク セル 4" xfId="1199"/>
    <cellStyle name="リンク セル 5" xfId="1200"/>
    <cellStyle name="リンク セル 6" xfId="1201"/>
    <cellStyle name="リンク セル 7" xfId="1202"/>
    <cellStyle name="リンク セル 8" xfId="1203"/>
    <cellStyle name="リンク セル 9" xfId="1204"/>
    <cellStyle name="悪い" xfId="1205"/>
    <cellStyle name="悪い 10" xfId="1206"/>
    <cellStyle name="悪い 11" xfId="1207"/>
    <cellStyle name="悪い 12" xfId="1208"/>
    <cellStyle name="悪い 13" xfId="1209"/>
    <cellStyle name="悪い 14" xfId="1210"/>
    <cellStyle name="悪い 15" xfId="1211"/>
    <cellStyle name="悪い 16" xfId="1212"/>
    <cellStyle name="悪い 17" xfId="1213"/>
    <cellStyle name="悪い 18" xfId="1214"/>
    <cellStyle name="悪い 19" xfId="1215"/>
    <cellStyle name="悪い 2" xfId="1216"/>
    <cellStyle name="悪い 20" xfId="1217"/>
    <cellStyle name="悪い 21" xfId="1218"/>
    <cellStyle name="悪い 22" xfId="1219"/>
    <cellStyle name="悪い 23" xfId="1220"/>
    <cellStyle name="悪い 24" xfId="1221"/>
    <cellStyle name="悪い 25" xfId="1222"/>
    <cellStyle name="悪い 26" xfId="1223"/>
    <cellStyle name="悪い 27" xfId="1224"/>
    <cellStyle name="悪い 28" xfId="1225"/>
    <cellStyle name="悪い 29" xfId="1226"/>
    <cellStyle name="悪い 3" xfId="1227"/>
    <cellStyle name="悪い 30" xfId="1228"/>
    <cellStyle name="悪い 31" xfId="1229"/>
    <cellStyle name="悪い 32" xfId="1230"/>
    <cellStyle name="悪い 32 2" xfId="1231"/>
    <cellStyle name="悪い 33" xfId="1232"/>
    <cellStyle name="悪い 34" xfId="1233"/>
    <cellStyle name="悪い 35" xfId="1234"/>
    <cellStyle name="悪い 36" xfId="1235"/>
    <cellStyle name="悪い 37" xfId="1236"/>
    <cellStyle name="悪い 38" xfId="1237"/>
    <cellStyle name="悪い 38 2" xfId="1238"/>
    <cellStyle name="悪い 39" xfId="1239"/>
    <cellStyle name="悪い 4" xfId="1240"/>
    <cellStyle name="悪い 5" xfId="1241"/>
    <cellStyle name="悪い 6" xfId="1242"/>
    <cellStyle name="悪い 7" xfId="1243"/>
    <cellStyle name="悪い 8" xfId="1244"/>
    <cellStyle name="悪い 9" xfId="1245"/>
    <cellStyle name="計算" xfId="1246"/>
    <cellStyle name="計算 10" xfId="1247"/>
    <cellStyle name="計算 11" xfId="1248"/>
    <cellStyle name="計算 12" xfId="1249"/>
    <cellStyle name="計算 13" xfId="1250"/>
    <cellStyle name="計算 14" xfId="1251"/>
    <cellStyle name="計算 15" xfId="1252"/>
    <cellStyle name="計算 16" xfId="1253"/>
    <cellStyle name="計算 17" xfId="1254"/>
    <cellStyle name="計算 18" xfId="1255"/>
    <cellStyle name="計算 19" xfId="1256"/>
    <cellStyle name="計算 2" xfId="1257"/>
    <cellStyle name="計算 20" xfId="1258"/>
    <cellStyle name="計算 21" xfId="1259"/>
    <cellStyle name="計算 22" xfId="1260"/>
    <cellStyle name="計算 23" xfId="1261"/>
    <cellStyle name="計算 24" xfId="1262"/>
    <cellStyle name="計算 25" xfId="1263"/>
    <cellStyle name="計算 26" xfId="1264"/>
    <cellStyle name="計算 27" xfId="1265"/>
    <cellStyle name="計算 28" xfId="1266"/>
    <cellStyle name="計算 29" xfId="1267"/>
    <cellStyle name="計算 3" xfId="1268"/>
    <cellStyle name="計算 30" xfId="1269"/>
    <cellStyle name="計算 31" xfId="1270"/>
    <cellStyle name="計算 32" xfId="1271"/>
    <cellStyle name="計算 32 2" xfId="1272"/>
    <cellStyle name="計算 33" xfId="1273"/>
    <cellStyle name="計算 34" xfId="1274"/>
    <cellStyle name="計算 35" xfId="1275"/>
    <cellStyle name="計算 36" xfId="1276"/>
    <cellStyle name="計算 37" xfId="1277"/>
    <cellStyle name="計算 38" xfId="1278"/>
    <cellStyle name="計算 38 2" xfId="1279"/>
    <cellStyle name="計算 39" xfId="1280"/>
    <cellStyle name="計算 4" xfId="1281"/>
    <cellStyle name="計算 5" xfId="1282"/>
    <cellStyle name="計算 6" xfId="1283"/>
    <cellStyle name="計算 7" xfId="1284"/>
    <cellStyle name="計算 8" xfId="1285"/>
    <cellStyle name="計算 9" xfId="1286"/>
    <cellStyle name="警告文" xfId="1287"/>
    <cellStyle name="警告文 10" xfId="1288"/>
    <cellStyle name="警告文 11" xfId="1289"/>
    <cellStyle name="警告文 12" xfId="1290"/>
    <cellStyle name="警告文 13" xfId="1291"/>
    <cellStyle name="警告文 14" xfId="1292"/>
    <cellStyle name="警告文 15" xfId="1293"/>
    <cellStyle name="警告文 16" xfId="1294"/>
    <cellStyle name="警告文 17" xfId="1295"/>
    <cellStyle name="警告文 18" xfId="1296"/>
    <cellStyle name="警告文 19" xfId="1297"/>
    <cellStyle name="警告文 2" xfId="1298"/>
    <cellStyle name="警告文 20" xfId="1299"/>
    <cellStyle name="警告文 21" xfId="1300"/>
    <cellStyle name="警告文 22" xfId="1301"/>
    <cellStyle name="警告文 23" xfId="1302"/>
    <cellStyle name="警告文 24" xfId="1303"/>
    <cellStyle name="警告文 25" xfId="1304"/>
    <cellStyle name="警告文 26" xfId="1305"/>
    <cellStyle name="警告文 27" xfId="1306"/>
    <cellStyle name="警告文 28" xfId="1307"/>
    <cellStyle name="警告文 29" xfId="1308"/>
    <cellStyle name="警告文 3" xfId="1309"/>
    <cellStyle name="警告文 30" xfId="1310"/>
    <cellStyle name="警告文 31" xfId="1311"/>
    <cellStyle name="警告文 32" xfId="1312"/>
    <cellStyle name="警告文 32 2" xfId="1313"/>
    <cellStyle name="警告文 33" xfId="1314"/>
    <cellStyle name="警告文 34" xfId="1315"/>
    <cellStyle name="警告文 35" xfId="1316"/>
    <cellStyle name="警告文 36" xfId="1317"/>
    <cellStyle name="警告文 37" xfId="1318"/>
    <cellStyle name="警告文 38" xfId="1319"/>
    <cellStyle name="警告文 38 2" xfId="1320"/>
    <cellStyle name="警告文 39" xfId="1321"/>
    <cellStyle name="警告文 4" xfId="1322"/>
    <cellStyle name="警告文 5" xfId="1323"/>
    <cellStyle name="警告文 6" xfId="1324"/>
    <cellStyle name="警告文 7" xfId="1325"/>
    <cellStyle name="警告文 8" xfId="1326"/>
    <cellStyle name="警告文 9" xfId="1327"/>
    <cellStyle name="Comma [0]" xfId="1328"/>
    <cellStyle name="Comma" xfId="1329"/>
    <cellStyle name="見出し 1" xfId="1330"/>
    <cellStyle name="見出し 1 10" xfId="1331"/>
    <cellStyle name="見出し 1 11" xfId="1332"/>
    <cellStyle name="見出し 1 12" xfId="1333"/>
    <cellStyle name="見出し 1 13" xfId="1334"/>
    <cellStyle name="見出し 1 14" xfId="1335"/>
    <cellStyle name="見出し 1 15" xfId="1336"/>
    <cellStyle name="見出し 1 16" xfId="1337"/>
    <cellStyle name="見出し 1 17" xfId="1338"/>
    <cellStyle name="見出し 1 18" xfId="1339"/>
    <cellStyle name="見出し 1 19" xfId="1340"/>
    <cellStyle name="見出し 1 2" xfId="1341"/>
    <cellStyle name="見出し 1 20" xfId="1342"/>
    <cellStyle name="見出し 1 21" xfId="1343"/>
    <cellStyle name="見出し 1 22" xfId="1344"/>
    <cellStyle name="見出し 1 23" xfId="1345"/>
    <cellStyle name="見出し 1 24" xfId="1346"/>
    <cellStyle name="見出し 1 25" xfId="1347"/>
    <cellStyle name="見出し 1 26" xfId="1348"/>
    <cellStyle name="見出し 1 27" xfId="1349"/>
    <cellStyle name="見出し 1 28" xfId="1350"/>
    <cellStyle name="見出し 1 29" xfId="1351"/>
    <cellStyle name="見出し 1 3" xfId="1352"/>
    <cellStyle name="見出し 1 30" xfId="1353"/>
    <cellStyle name="見出し 1 31" xfId="1354"/>
    <cellStyle name="見出し 1 32" xfId="1355"/>
    <cellStyle name="見出し 1 32 2" xfId="1356"/>
    <cellStyle name="見出し 1 33" xfId="1357"/>
    <cellStyle name="見出し 1 34" xfId="1358"/>
    <cellStyle name="見出し 1 35" xfId="1359"/>
    <cellStyle name="見出し 1 36" xfId="1360"/>
    <cellStyle name="見出し 1 37" xfId="1361"/>
    <cellStyle name="見出し 1 38" xfId="1362"/>
    <cellStyle name="見出し 1 38 2" xfId="1363"/>
    <cellStyle name="見出し 1 39" xfId="1364"/>
    <cellStyle name="見出し 1 4" xfId="1365"/>
    <cellStyle name="見出し 1 5" xfId="1366"/>
    <cellStyle name="見出し 1 6" xfId="1367"/>
    <cellStyle name="見出し 1 7" xfId="1368"/>
    <cellStyle name="見出し 1 8" xfId="1369"/>
    <cellStyle name="見出し 1 9" xfId="1370"/>
    <cellStyle name="見出し 2" xfId="1371"/>
    <cellStyle name="見出し 2 10" xfId="1372"/>
    <cellStyle name="見出し 2 11" xfId="1373"/>
    <cellStyle name="見出し 2 12" xfId="1374"/>
    <cellStyle name="見出し 2 13" xfId="1375"/>
    <cellStyle name="見出し 2 14" xfId="1376"/>
    <cellStyle name="見出し 2 15" xfId="1377"/>
    <cellStyle name="見出し 2 16" xfId="1378"/>
    <cellStyle name="見出し 2 17" xfId="1379"/>
    <cellStyle name="見出し 2 18" xfId="1380"/>
    <cellStyle name="見出し 2 19" xfId="1381"/>
    <cellStyle name="見出し 2 2" xfId="1382"/>
    <cellStyle name="見出し 2 20" xfId="1383"/>
    <cellStyle name="見出し 2 21" xfId="1384"/>
    <cellStyle name="見出し 2 22" xfId="1385"/>
    <cellStyle name="見出し 2 23" xfId="1386"/>
    <cellStyle name="見出し 2 24" xfId="1387"/>
    <cellStyle name="見出し 2 25" xfId="1388"/>
    <cellStyle name="見出し 2 26" xfId="1389"/>
    <cellStyle name="見出し 2 27" xfId="1390"/>
    <cellStyle name="見出し 2 28" xfId="1391"/>
    <cellStyle name="見出し 2 29" xfId="1392"/>
    <cellStyle name="見出し 2 3" xfId="1393"/>
    <cellStyle name="見出し 2 30" xfId="1394"/>
    <cellStyle name="見出し 2 31" xfId="1395"/>
    <cellStyle name="見出し 2 32" xfId="1396"/>
    <cellStyle name="見出し 2 32 2" xfId="1397"/>
    <cellStyle name="見出し 2 33" xfId="1398"/>
    <cellStyle name="見出し 2 34" xfId="1399"/>
    <cellStyle name="見出し 2 35" xfId="1400"/>
    <cellStyle name="見出し 2 36" xfId="1401"/>
    <cellStyle name="見出し 2 37" xfId="1402"/>
    <cellStyle name="見出し 2 38" xfId="1403"/>
    <cellStyle name="見出し 2 38 2" xfId="1404"/>
    <cellStyle name="見出し 2 39" xfId="1405"/>
    <cellStyle name="見出し 2 4" xfId="1406"/>
    <cellStyle name="見出し 2 5" xfId="1407"/>
    <cellStyle name="見出し 2 6" xfId="1408"/>
    <cellStyle name="見出し 2 7" xfId="1409"/>
    <cellStyle name="見出し 2 8" xfId="1410"/>
    <cellStyle name="見出し 2 9" xfId="1411"/>
    <cellStyle name="見出し 3" xfId="1412"/>
    <cellStyle name="見出し 3 10" xfId="1413"/>
    <cellStyle name="見出し 3 11" xfId="1414"/>
    <cellStyle name="見出し 3 12" xfId="1415"/>
    <cellStyle name="見出し 3 13" xfId="1416"/>
    <cellStyle name="見出し 3 14" xfId="1417"/>
    <cellStyle name="見出し 3 15" xfId="1418"/>
    <cellStyle name="見出し 3 16" xfId="1419"/>
    <cellStyle name="見出し 3 17" xfId="1420"/>
    <cellStyle name="見出し 3 18" xfId="1421"/>
    <cellStyle name="見出し 3 19" xfId="1422"/>
    <cellStyle name="見出し 3 2" xfId="1423"/>
    <cellStyle name="見出し 3 20" xfId="1424"/>
    <cellStyle name="見出し 3 21" xfId="1425"/>
    <cellStyle name="見出し 3 22" xfId="1426"/>
    <cellStyle name="見出し 3 23" xfId="1427"/>
    <cellStyle name="見出し 3 24" xfId="1428"/>
    <cellStyle name="見出し 3 25" xfId="1429"/>
    <cellStyle name="見出し 3 26" xfId="1430"/>
    <cellStyle name="見出し 3 27" xfId="1431"/>
    <cellStyle name="見出し 3 28" xfId="1432"/>
    <cellStyle name="見出し 3 29" xfId="1433"/>
    <cellStyle name="見出し 3 3" xfId="1434"/>
    <cellStyle name="見出し 3 30" xfId="1435"/>
    <cellStyle name="見出し 3 31" xfId="1436"/>
    <cellStyle name="見出し 3 32" xfId="1437"/>
    <cellStyle name="見出し 3 32 2" xfId="1438"/>
    <cellStyle name="見出し 3 33" xfId="1439"/>
    <cellStyle name="見出し 3 34" xfId="1440"/>
    <cellStyle name="見出し 3 35" xfId="1441"/>
    <cellStyle name="見出し 3 36" xfId="1442"/>
    <cellStyle name="見出し 3 37" xfId="1443"/>
    <cellStyle name="見出し 3 38" xfId="1444"/>
    <cellStyle name="見出し 3 38 2" xfId="1445"/>
    <cellStyle name="見出し 3 39" xfId="1446"/>
    <cellStyle name="見出し 3 4" xfId="1447"/>
    <cellStyle name="見出し 3 5" xfId="1448"/>
    <cellStyle name="見出し 3 6" xfId="1449"/>
    <cellStyle name="見出し 3 7" xfId="1450"/>
    <cellStyle name="見出し 3 8" xfId="1451"/>
    <cellStyle name="見出し 3 9" xfId="1452"/>
    <cellStyle name="見出し 4" xfId="1453"/>
    <cellStyle name="見出し 4 10" xfId="1454"/>
    <cellStyle name="見出し 4 11" xfId="1455"/>
    <cellStyle name="見出し 4 12" xfId="1456"/>
    <cellStyle name="見出し 4 13" xfId="1457"/>
    <cellStyle name="見出し 4 14" xfId="1458"/>
    <cellStyle name="見出し 4 15" xfId="1459"/>
    <cellStyle name="見出し 4 16" xfId="1460"/>
    <cellStyle name="見出し 4 17" xfId="1461"/>
    <cellStyle name="見出し 4 18" xfId="1462"/>
    <cellStyle name="見出し 4 19" xfId="1463"/>
    <cellStyle name="見出し 4 2" xfId="1464"/>
    <cellStyle name="見出し 4 20" xfId="1465"/>
    <cellStyle name="見出し 4 21" xfId="1466"/>
    <cellStyle name="見出し 4 22" xfId="1467"/>
    <cellStyle name="見出し 4 23" xfId="1468"/>
    <cellStyle name="見出し 4 24" xfId="1469"/>
    <cellStyle name="見出し 4 25" xfId="1470"/>
    <cellStyle name="見出し 4 26" xfId="1471"/>
    <cellStyle name="見出し 4 27" xfId="1472"/>
    <cellStyle name="見出し 4 28" xfId="1473"/>
    <cellStyle name="見出し 4 29" xfId="1474"/>
    <cellStyle name="見出し 4 3" xfId="1475"/>
    <cellStyle name="見出し 4 30" xfId="1476"/>
    <cellStyle name="見出し 4 31" xfId="1477"/>
    <cellStyle name="見出し 4 32" xfId="1478"/>
    <cellStyle name="見出し 4 32 2" xfId="1479"/>
    <cellStyle name="見出し 4 33" xfId="1480"/>
    <cellStyle name="見出し 4 34" xfId="1481"/>
    <cellStyle name="見出し 4 35" xfId="1482"/>
    <cellStyle name="見出し 4 36" xfId="1483"/>
    <cellStyle name="見出し 4 37" xfId="1484"/>
    <cellStyle name="見出し 4 38" xfId="1485"/>
    <cellStyle name="見出し 4 38 2" xfId="1486"/>
    <cellStyle name="見出し 4 39" xfId="1487"/>
    <cellStyle name="見出し 4 4" xfId="1488"/>
    <cellStyle name="見出し 4 5" xfId="1489"/>
    <cellStyle name="見出し 4 6" xfId="1490"/>
    <cellStyle name="見出し 4 7" xfId="1491"/>
    <cellStyle name="見出し 4 8" xfId="1492"/>
    <cellStyle name="見出し 4 9" xfId="1493"/>
    <cellStyle name="集計" xfId="1494"/>
    <cellStyle name="集計 10" xfId="1495"/>
    <cellStyle name="集計 11" xfId="1496"/>
    <cellStyle name="集計 12" xfId="1497"/>
    <cellStyle name="集計 13" xfId="1498"/>
    <cellStyle name="集計 14" xfId="1499"/>
    <cellStyle name="集計 15" xfId="1500"/>
    <cellStyle name="集計 16" xfId="1501"/>
    <cellStyle name="集計 17" xfId="1502"/>
    <cellStyle name="集計 18" xfId="1503"/>
    <cellStyle name="集計 19" xfId="1504"/>
    <cellStyle name="集計 2" xfId="1505"/>
    <cellStyle name="集計 20" xfId="1506"/>
    <cellStyle name="集計 21" xfId="1507"/>
    <cellStyle name="集計 22" xfId="1508"/>
    <cellStyle name="集計 23" xfId="1509"/>
    <cellStyle name="集計 24" xfId="1510"/>
    <cellStyle name="集計 25" xfId="1511"/>
    <cellStyle name="集計 26" xfId="1512"/>
    <cellStyle name="集計 27" xfId="1513"/>
    <cellStyle name="集計 28" xfId="1514"/>
    <cellStyle name="集計 29" xfId="1515"/>
    <cellStyle name="集計 3" xfId="1516"/>
    <cellStyle name="集計 30" xfId="1517"/>
    <cellStyle name="集計 31" xfId="1518"/>
    <cellStyle name="集計 32" xfId="1519"/>
    <cellStyle name="集計 32 2" xfId="1520"/>
    <cellStyle name="集計 33" xfId="1521"/>
    <cellStyle name="集計 34" xfId="1522"/>
    <cellStyle name="集計 35" xfId="1523"/>
    <cellStyle name="集計 36" xfId="1524"/>
    <cellStyle name="集計 37" xfId="1525"/>
    <cellStyle name="集計 38" xfId="1526"/>
    <cellStyle name="集計 38 2" xfId="1527"/>
    <cellStyle name="集計 39" xfId="1528"/>
    <cellStyle name="集計 4" xfId="1529"/>
    <cellStyle name="集計 5" xfId="1530"/>
    <cellStyle name="集計 6" xfId="1531"/>
    <cellStyle name="集計 7" xfId="1532"/>
    <cellStyle name="集計 8" xfId="1533"/>
    <cellStyle name="集計 9" xfId="1534"/>
    <cellStyle name="出力" xfId="1535"/>
    <cellStyle name="出力 10" xfId="1536"/>
    <cellStyle name="出力 11" xfId="1537"/>
    <cellStyle name="出力 12" xfId="1538"/>
    <cellStyle name="出力 13" xfId="1539"/>
    <cellStyle name="出力 14" xfId="1540"/>
    <cellStyle name="出力 15" xfId="1541"/>
    <cellStyle name="出力 16" xfId="1542"/>
    <cellStyle name="出力 17" xfId="1543"/>
    <cellStyle name="出力 18" xfId="1544"/>
    <cellStyle name="出力 19" xfId="1545"/>
    <cellStyle name="出力 2" xfId="1546"/>
    <cellStyle name="出力 20" xfId="1547"/>
    <cellStyle name="出力 21" xfId="1548"/>
    <cellStyle name="出力 22" xfId="1549"/>
    <cellStyle name="出力 23" xfId="1550"/>
    <cellStyle name="出力 24" xfId="1551"/>
    <cellStyle name="出力 25" xfId="1552"/>
    <cellStyle name="出力 26" xfId="1553"/>
    <cellStyle name="出力 27" xfId="1554"/>
    <cellStyle name="出力 28" xfId="1555"/>
    <cellStyle name="出力 29" xfId="1556"/>
    <cellStyle name="出力 3" xfId="1557"/>
    <cellStyle name="出力 30" xfId="1558"/>
    <cellStyle name="出力 31" xfId="1559"/>
    <cellStyle name="出力 32" xfId="1560"/>
    <cellStyle name="出力 32 2" xfId="1561"/>
    <cellStyle name="出力 33" xfId="1562"/>
    <cellStyle name="出力 34" xfId="1563"/>
    <cellStyle name="出力 35" xfId="1564"/>
    <cellStyle name="出力 36" xfId="1565"/>
    <cellStyle name="出力 37" xfId="1566"/>
    <cellStyle name="出力 38" xfId="1567"/>
    <cellStyle name="出力 38 2" xfId="1568"/>
    <cellStyle name="出力 39" xfId="1569"/>
    <cellStyle name="出力 4" xfId="1570"/>
    <cellStyle name="出力 5" xfId="1571"/>
    <cellStyle name="出力 6" xfId="1572"/>
    <cellStyle name="出力 7" xfId="1573"/>
    <cellStyle name="出力 8" xfId="1574"/>
    <cellStyle name="出力 9" xfId="1575"/>
    <cellStyle name="説明文" xfId="1576"/>
    <cellStyle name="説明文 10" xfId="1577"/>
    <cellStyle name="説明文 11" xfId="1578"/>
    <cellStyle name="説明文 12" xfId="1579"/>
    <cellStyle name="説明文 13" xfId="1580"/>
    <cellStyle name="説明文 14" xfId="1581"/>
    <cellStyle name="説明文 15" xfId="1582"/>
    <cellStyle name="説明文 16" xfId="1583"/>
    <cellStyle name="説明文 17" xfId="1584"/>
    <cellStyle name="説明文 18" xfId="1585"/>
    <cellStyle name="説明文 19" xfId="1586"/>
    <cellStyle name="説明文 2" xfId="1587"/>
    <cellStyle name="説明文 20" xfId="1588"/>
    <cellStyle name="説明文 21" xfId="1589"/>
    <cellStyle name="説明文 22" xfId="1590"/>
    <cellStyle name="説明文 23" xfId="1591"/>
    <cellStyle name="説明文 24" xfId="1592"/>
    <cellStyle name="説明文 25" xfId="1593"/>
    <cellStyle name="説明文 26" xfId="1594"/>
    <cellStyle name="説明文 27" xfId="1595"/>
    <cellStyle name="説明文 28" xfId="1596"/>
    <cellStyle name="説明文 29" xfId="1597"/>
    <cellStyle name="説明文 3" xfId="1598"/>
    <cellStyle name="説明文 30" xfId="1599"/>
    <cellStyle name="説明文 31" xfId="1600"/>
    <cellStyle name="説明文 32" xfId="1601"/>
    <cellStyle name="説明文 32 2" xfId="1602"/>
    <cellStyle name="説明文 33" xfId="1603"/>
    <cellStyle name="説明文 34" xfId="1604"/>
    <cellStyle name="説明文 35" xfId="1605"/>
    <cellStyle name="説明文 36" xfId="1606"/>
    <cellStyle name="説明文 37" xfId="1607"/>
    <cellStyle name="説明文 38" xfId="1608"/>
    <cellStyle name="説明文 38 2" xfId="1609"/>
    <cellStyle name="説明文 39" xfId="1610"/>
    <cellStyle name="説明文 4" xfId="1611"/>
    <cellStyle name="説明文 5" xfId="1612"/>
    <cellStyle name="説明文 6" xfId="1613"/>
    <cellStyle name="説明文 7" xfId="1614"/>
    <cellStyle name="説明文 8" xfId="1615"/>
    <cellStyle name="説明文 9" xfId="1616"/>
    <cellStyle name="Currency [0]" xfId="1617"/>
    <cellStyle name="Currency" xfId="1618"/>
    <cellStyle name="入力" xfId="1619"/>
    <cellStyle name="入力 10" xfId="1620"/>
    <cellStyle name="入力 11" xfId="1621"/>
    <cellStyle name="入力 12" xfId="1622"/>
    <cellStyle name="入力 13" xfId="1623"/>
    <cellStyle name="入力 14" xfId="1624"/>
    <cellStyle name="入力 15" xfId="1625"/>
    <cellStyle name="入力 16" xfId="1626"/>
    <cellStyle name="入力 17" xfId="1627"/>
    <cellStyle name="入力 18" xfId="1628"/>
    <cellStyle name="入力 19" xfId="1629"/>
    <cellStyle name="入力 2" xfId="1630"/>
    <cellStyle name="入力 20" xfId="1631"/>
    <cellStyle name="入力 21" xfId="1632"/>
    <cellStyle name="入力 22" xfId="1633"/>
    <cellStyle name="入力 23" xfId="1634"/>
    <cellStyle name="入力 24" xfId="1635"/>
    <cellStyle name="入力 25" xfId="1636"/>
    <cellStyle name="入力 26" xfId="1637"/>
    <cellStyle name="入力 27" xfId="1638"/>
    <cellStyle name="入力 28" xfId="1639"/>
    <cellStyle name="入力 29" xfId="1640"/>
    <cellStyle name="入力 3" xfId="1641"/>
    <cellStyle name="入力 30" xfId="1642"/>
    <cellStyle name="入力 31" xfId="1643"/>
    <cellStyle name="入力 32" xfId="1644"/>
    <cellStyle name="入力 32 2" xfId="1645"/>
    <cellStyle name="入力 33" xfId="1646"/>
    <cellStyle name="入力 34" xfId="1647"/>
    <cellStyle name="入力 35" xfId="1648"/>
    <cellStyle name="入力 36" xfId="1649"/>
    <cellStyle name="入力 37" xfId="1650"/>
    <cellStyle name="入力 38" xfId="1651"/>
    <cellStyle name="入力 38 2" xfId="1652"/>
    <cellStyle name="入力 39" xfId="1653"/>
    <cellStyle name="入力 4" xfId="1654"/>
    <cellStyle name="入力 5" xfId="1655"/>
    <cellStyle name="入力 6" xfId="1656"/>
    <cellStyle name="入力 7" xfId="1657"/>
    <cellStyle name="入力 8" xfId="1658"/>
    <cellStyle name="入力 9" xfId="1659"/>
    <cellStyle name="標準 10" xfId="1660"/>
    <cellStyle name="標準 11" xfId="1661"/>
    <cellStyle name="標準 12" xfId="1662"/>
    <cellStyle name="標準 13" xfId="1663"/>
    <cellStyle name="標準 14" xfId="1664"/>
    <cellStyle name="標準 15" xfId="1665"/>
    <cellStyle name="標準 16" xfId="1666"/>
    <cellStyle name="標準 17" xfId="1667"/>
    <cellStyle name="標準 18" xfId="1668"/>
    <cellStyle name="標準 19" xfId="1669"/>
    <cellStyle name="標準 2" xfId="1670"/>
    <cellStyle name="標準 20" xfId="1671"/>
    <cellStyle name="標準 21" xfId="1672"/>
    <cellStyle name="標準 22" xfId="1673"/>
    <cellStyle name="標準 23" xfId="1674"/>
    <cellStyle name="標準 24" xfId="1675"/>
    <cellStyle name="標準 25" xfId="1676"/>
    <cellStyle name="標準 26" xfId="1677"/>
    <cellStyle name="標準 27" xfId="1678"/>
    <cellStyle name="標準 28" xfId="1679"/>
    <cellStyle name="標準 29" xfId="1680"/>
    <cellStyle name="標準 3" xfId="1681"/>
    <cellStyle name="標準 30" xfId="1682"/>
    <cellStyle name="標準 31" xfId="1683"/>
    <cellStyle name="標準 32" xfId="1684"/>
    <cellStyle name="標準 32 2" xfId="1685"/>
    <cellStyle name="標準 33" xfId="1686"/>
    <cellStyle name="標準 34" xfId="1687"/>
    <cellStyle name="標準 35" xfId="1688"/>
    <cellStyle name="標準 36" xfId="1689"/>
    <cellStyle name="標準 37" xfId="1690"/>
    <cellStyle name="標準 38" xfId="1691"/>
    <cellStyle name="標準 38 2" xfId="1692"/>
    <cellStyle name="標準 39" xfId="1693"/>
    <cellStyle name="標準 4" xfId="1694"/>
    <cellStyle name="標準 5" xfId="1695"/>
    <cellStyle name="標準 6" xfId="1696"/>
    <cellStyle name="標準 7" xfId="1697"/>
    <cellStyle name="標準 8" xfId="1698"/>
    <cellStyle name="標準 9" xfId="1699"/>
    <cellStyle name="標準_Sheet1" xfId="1700"/>
    <cellStyle name="標準_Sheet2" xfId="1701"/>
    <cellStyle name="標準_町別" xfId="1702"/>
    <cellStyle name="標準_年齢別" xfId="1703"/>
    <cellStyle name="良い" xfId="1704"/>
    <cellStyle name="良い 10" xfId="1705"/>
    <cellStyle name="良い 11" xfId="1706"/>
    <cellStyle name="良い 12" xfId="1707"/>
    <cellStyle name="良い 13" xfId="1708"/>
    <cellStyle name="良い 14" xfId="1709"/>
    <cellStyle name="良い 15" xfId="1710"/>
    <cellStyle name="良い 16" xfId="1711"/>
    <cellStyle name="良い 17" xfId="1712"/>
    <cellStyle name="良い 18" xfId="1713"/>
    <cellStyle name="良い 19" xfId="1714"/>
    <cellStyle name="良い 2" xfId="1715"/>
    <cellStyle name="良い 20" xfId="1716"/>
    <cellStyle name="良い 21" xfId="1717"/>
    <cellStyle name="良い 22" xfId="1718"/>
    <cellStyle name="良い 23" xfId="1719"/>
    <cellStyle name="良い 24" xfId="1720"/>
    <cellStyle name="良い 25" xfId="1721"/>
    <cellStyle name="良い 26" xfId="1722"/>
    <cellStyle name="良い 27" xfId="1723"/>
    <cellStyle name="良い 28" xfId="1724"/>
    <cellStyle name="良い 29" xfId="1725"/>
    <cellStyle name="良い 3" xfId="1726"/>
    <cellStyle name="良い 30" xfId="1727"/>
    <cellStyle name="良い 31" xfId="1728"/>
    <cellStyle name="良い 32" xfId="1729"/>
    <cellStyle name="良い 32 2" xfId="1730"/>
    <cellStyle name="良い 33" xfId="1731"/>
    <cellStyle name="良い 34" xfId="1732"/>
    <cellStyle name="良い 35" xfId="1733"/>
    <cellStyle name="良い 36" xfId="1734"/>
    <cellStyle name="良い 37" xfId="1735"/>
    <cellStyle name="良い 38" xfId="1736"/>
    <cellStyle name="良い 38 2" xfId="1737"/>
    <cellStyle name="良い 39" xfId="1738"/>
    <cellStyle name="良い 4" xfId="1739"/>
    <cellStyle name="良い 5" xfId="1740"/>
    <cellStyle name="良い 6" xfId="1741"/>
    <cellStyle name="良い 7" xfId="1742"/>
    <cellStyle name="良い 8" xfId="1743"/>
    <cellStyle name="良い 9" xfId="17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tabSelected="1" zoomScale="75" zoomScaleNormal="75" zoomScaleSheetLayoutView="130" zoomScalePageLayoutView="0" workbookViewId="0" topLeftCell="A1">
      <selection activeCell="H23" sqref="H23"/>
    </sheetView>
  </sheetViews>
  <sheetFormatPr defaultColWidth="9.00390625" defaultRowHeight="13.5"/>
  <cols>
    <col min="1" max="1" width="19.25390625" style="0" customWidth="1"/>
    <col min="2" max="2" width="12.625" style="0" customWidth="1"/>
    <col min="3" max="5" width="13.625" style="0" customWidth="1"/>
    <col min="6" max="6" width="15.25390625" style="0" customWidth="1"/>
  </cols>
  <sheetData>
    <row r="1" spans="1:6" ht="24">
      <c r="A1" s="136" t="s">
        <v>281</v>
      </c>
      <c r="B1" s="136"/>
      <c r="C1" s="136"/>
      <c r="D1" s="136"/>
      <c r="E1" s="136"/>
      <c r="F1" s="136"/>
    </row>
    <row r="2" spans="3:6" ht="24">
      <c r="C2" s="17"/>
      <c r="E2" s="134" t="s">
        <v>288</v>
      </c>
      <c r="F2" s="135"/>
    </row>
    <row r="3" spans="1:6" ht="17.25">
      <c r="A3" s="145"/>
      <c r="B3" s="146"/>
      <c r="C3" s="18" t="s">
        <v>232</v>
      </c>
      <c r="D3" s="18" t="s">
        <v>233</v>
      </c>
      <c r="E3" s="18" t="s">
        <v>234</v>
      </c>
      <c r="F3" s="18" t="s">
        <v>235</v>
      </c>
    </row>
    <row r="4" spans="1:6" ht="16.5" customHeight="1">
      <c r="A4" s="137" t="s">
        <v>267</v>
      </c>
      <c r="B4" s="72" t="s">
        <v>268</v>
      </c>
      <c r="C4" s="133">
        <v>53929</v>
      </c>
      <c r="D4" s="133">
        <v>54556</v>
      </c>
      <c r="E4" s="127">
        <v>108485</v>
      </c>
      <c r="F4" s="133">
        <v>43471</v>
      </c>
    </row>
    <row r="5" spans="1:6" ht="17.25">
      <c r="A5" s="138"/>
      <c r="B5" s="72" t="s">
        <v>269</v>
      </c>
      <c r="C5" s="133">
        <v>2319</v>
      </c>
      <c r="D5" s="133">
        <v>1830</v>
      </c>
      <c r="E5" s="127">
        <v>4149</v>
      </c>
      <c r="F5" s="133">
        <v>2358</v>
      </c>
    </row>
    <row r="6" spans="1:6" ht="17.25">
      <c r="A6" s="139" t="s">
        <v>279</v>
      </c>
      <c r="B6" s="140"/>
      <c r="C6" s="129" t="s">
        <v>283</v>
      </c>
      <c r="D6" s="129" t="s">
        <v>283</v>
      </c>
      <c r="E6" s="132" t="s">
        <v>283</v>
      </c>
      <c r="F6" s="133">
        <v>324</v>
      </c>
    </row>
    <row r="7" spans="1:6" ht="17.25">
      <c r="A7" s="141" t="s">
        <v>270</v>
      </c>
      <c r="B7" s="142"/>
      <c r="C7" s="127">
        <v>56248</v>
      </c>
      <c r="D7" s="127">
        <v>56386</v>
      </c>
      <c r="E7" s="127">
        <v>112634</v>
      </c>
      <c r="F7" s="127">
        <v>46153</v>
      </c>
    </row>
    <row r="8" spans="1:6" ht="17.25">
      <c r="A8" s="141" t="s">
        <v>271</v>
      </c>
      <c r="B8" s="142"/>
      <c r="C8" s="131">
        <v>-53</v>
      </c>
      <c r="D8" s="131">
        <v>6</v>
      </c>
      <c r="E8" s="131">
        <v>-47</v>
      </c>
      <c r="F8" s="131">
        <v>23</v>
      </c>
    </row>
    <row r="9" spans="1:6" ht="13.5">
      <c r="A9" s="14"/>
      <c r="B9" s="14"/>
      <c r="C9" s="128"/>
      <c r="D9" s="128"/>
      <c r="E9" s="128"/>
      <c r="F9" s="128"/>
    </row>
    <row r="10" spans="1:6" ht="17.25">
      <c r="A10" s="20"/>
      <c r="B10" s="20"/>
      <c r="C10" s="129" t="s">
        <v>284</v>
      </c>
      <c r="D10" s="129" t="s">
        <v>285</v>
      </c>
      <c r="E10" s="129" t="s">
        <v>286</v>
      </c>
      <c r="F10" s="129" t="s">
        <v>287</v>
      </c>
    </row>
    <row r="11" spans="1:6" ht="17.25">
      <c r="A11" s="141" t="s">
        <v>236</v>
      </c>
      <c r="B11" s="142"/>
      <c r="C11" s="133">
        <v>13651</v>
      </c>
      <c r="D11" s="133">
        <v>16836</v>
      </c>
      <c r="E11" s="127">
        <v>30487</v>
      </c>
      <c r="F11" s="130">
        <v>0.2707</v>
      </c>
    </row>
    <row r="12" spans="1:6" ht="17.25">
      <c r="A12" s="141" t="s">
        <v>237</v>
      </c>
      <c r="B12" s="142"/>
      <c r="C12" s="126">
        <v>1</v>
      </c>
      <c r="D12" s="126">
        <v>1</v>
      </c>
      <c r="E12" s="126">
        <v>2</v>
      </c>
      <c r="F12" s="126"/>
    </row>
    <row r="13" ht="16.5" customHeight="1">
      <c r="A13" t="s">
        <v>280</v>
      </c>
    </row>
    <row r="14" spans="1:6" ht="16.5" customHeight="1">
      <c r="A14" s="137" t="s">
        <v>267</v>
      </c>
      <c r="B14" s="19" t="s">
        <v>268</v>
      </c>
      <c r="C14" s="133">
        <v>21758</v>
      </c>
      <c r="D14" s="133">
        <v>21283</v>
      </c>
      <c r="E14" s="127">
        <v>43041</v>
      </c>
      <c r="F14" s="133">
        <v>18594</v>
      </c>
    </row>
    <row r="15" spans="1:6" ht="17.25">
      <c r="A15" s="138"/>
      <c r="B15" s="19" t="s">
        <v>272</v>
      </c>
      <c r="C15" s="133">
        <v>1556</v>
      </c>
      <c r="D15" s="133">
        <v>1157</v>
      </c>
      <c r="E15" s="127">
        <v>2713</v>
      </c>
      <c r="F15" s="133">
        <v>1520</v>
      </c>
    </row>
    <row r="16" spans="1:6" ht="17.25">
      <c r="A16" s="139" t="s">
        <v>279</v>
      </c>
      <c r="B16" s="140"/>
      <c r="C16" s="129" t="s">
        <v>283</v>
      </c>
      <c r="D16" s="129" t="s">
        <v>283</v>
      </c>
      <c r="E16" s="132" t="s">
        <v>283</v>
      </c>
      <c r="F16" s="133">
        <v>150</v>
      </c>
    </row>
    <row r="17" spans="1:6" ht="17.25">
      <c r="A17" s="141" t="s">
        <v>270</v>
      </c>
      <c r="B17" s="142"/>
      <c r="C17" s="127">
        <v>23314</v>
      </c>
      <c r="D17" s="127">
        <v>22440</v>
      </c>
      <c r="E17" s="127">
        <v>45754</v>
      </c>
      <c r="F17" s="127">
        <v>20264</v>
      </c>
    </row>
    <row r="18" spans="1:6" ht="16.5" customHeight="1">
      <c r="A18" s="143" t="s">
        <v>237</v>
      </c>
      <c r="B18" s="144"/>
      <c r="C18" s="131">
        <v>-9</v>
      </c>
      <c r="D18" s="131">
        <v>-7</v>
      </c>
      <c r="E18" s="131">
        <v>-16</v>
      </c>
      <c r="F18" s="131">
        <v>5</v>
      </c>
    </row>
    <row r="19" ht="13.5">
      <c r="A19" t="s">
        <v>238</v>
      </c>
    </row>
    <row r="20" spans="1:6" ht="16.5" customHeight="1">
      <c r="A20" s="137" t="s">
        <v>267</v>
      </c>
      <c r="B20" s="19" t="s">
        <v>268</v>
      </c>
      <c r="C20" s="133">
        <v>2393</v>
      </c>
      <c r="D20" s="133">
        <v>2486</v>
      </c>
      <c r="E20" s="127">
        <v>4879</v>
      </c>
      <c r="F20" s="133">
        <v>1877</v>
      </c>
    </row>
    <row r="21" spans="1:6" ht="17.25">
      <c r="A21" s="138"/>
      <c r="B21" s="19" t="s">
        <v>272</v>
      </c>
      <c r="C21" s="133">
        <v>21</v>
      </c>
      <c r="D21" s="133">
        <v>23</v>
      </c>
      <c r="E21" s="127">
        <v>44</v>
      </c>
      <c r="F21" s="133">
        <v>18</v>
      </c>
    </row>
    <row r="22" spans="1:6" ht="17.25">
      <c r="A22" s="139" t="s">
        <v>279</v>
      </c>
      <c r="B22" s="140"/>
      <c r="C22" s="129" t="s">
        <v>283</v>
      </c>
      <c r="D22" s="129" t="s">
        <v>283</v>
      </c>
      <c r="E22" s="132" t="s">
        <v>283</v>
      </c>
      <c r="F22" s="133">
        <v>11</v>
      </c>
    </row>
    <row r="23" spans="1:6" ht="16.5" customHeight="1">
      <c r="A23" s="141" t="s">
        <v>270</v>
      </c>
      <c r="B23" s="142"/>
      <c r="C23" s="127">
        <v>2414</v>
      </c>
      <c r="D23" s="127">
        <v>2509</v>
      </c>
      <c r="E23" s="127">
        <v>4923</v>
      </c>
      <c r="F23" s="127">
        <v>1906</v>
      </c>
    </row>
    <row r="24" spans="1:6" ht="17.25">
      <c r="A24" s="143" t="s">
        <v>237</v>
      </c>
      <c r="B24" s="144"/>
      <c r="C24" s="131">
        <v>-1</v>
      </c>
      <c r="D24" s="131">
        <v>-8</v>
      </c>
      <c r="E24" s="131">
        <v>-9</v>
      </c>
      <c r="F24" s="131">
        <v>3</v>
      </c>
    </row>
    <row r="25" ht="13.5">
      <c r="A25" t="s">
        <v>239</v>
      </c>
    </row>
    <row r="26" spans="1:6" ht="16.5" customHeight="1">
      <c r="A26" s="137" t="s">
        <v>267</v>
      </c>
      <c r="B26" s="19" t="s">
        <v>268</v>
      </c>
      <c r="C26" s="133">
        <v>5616</v>
      </c>
      <c r="D26" s="133">
        <v>5751</v>
      </c>
      <c r="E26" s="127">
        <v>11367</v>
      </c>
      <c r="F26" s="133">
        <v>4484</v>
      </c>
    </row>
    <row r="27" spans="1:6" ht="17.25">
      <c r="A27" s="138"/>
      <c r="B27" s="19" t="s">
        <v>272</v>
      </c>
      <c r="C27" s="133">
        <v>191</v>
      </c>
      <c r="D27" s="133">
        <v>174</v>
      </c>
      <c r="E27" s="127">
        <v>365</v>
      </c>
      <c r="F27" s="133">
        <v>207</v>
      </c>
    </row>
    <row r="28" spans="1:6" ht="16.5" customHeight="1">
      <c r="A28" s="139" t="s">
        <v>279</v>
      </c>
      <c r="B28" s="140"/>
      <c r="C28" s="129" t="s">
        <v>283</v>
      </c>
      <c r="D28" s="129" t="s">
        <v>283</v>
      </c>
      <c r="E28" s="132" t="s">
        <v>283</v>
      </c>
      <c r="F28" s="133">
        <v>38</v>
      </c>
    </row>
    <row r="29" spans="1:6" ht="17.25">
      <c r="A29" s="141" t="s">
        <v>270</v>
      </c>
      <c r="B29" s="142"/>
      <c r="C29" s="127">
        <v>5807</v>
      </c>
      <c r="D29" s="127">
        <v>5925</v>
      </c>
      <c r="E29" s="127">
        <v>11732</v>
      </c>
      <c r="F29" s="127">
        <v>4729</v>
      </c>
    </row>
    <row r="30" spans="1:6" ht="17.25">
      <c r="A30" s="143" t="s">
        <v>237</v>
      </c>
      <c r="B30" s="144"/>
      <c r="C30" s="131">
        <v>-28</v>
      </c>
      <c r="D30" s="131">
        <v>7</v>
      </c>
      <c r="E30" s="131">
        <v>-21</v>
      </c>
      <c r="F30" s="131">
        <v>-17</v>
      </c>
    </row>
    <row r="31" ht="13.5">
      <c r="A31" t="s">
        <v>240</v>
      </c>
    </row>
    <row r="32" spans="1:6" ht="16.5" customHeight="1">
      <c r="A32" s="137" t="s">
        <v>267</v>
      </c>
      <c r="B32" s="19" t="s">
        <v>268</v>
      </c>
      <c r="C32" s="133">
        <v>2133</v>
      </c>
      <c r="D32" s="133">
        <v>2246</v>
      </c>
      <c r="E32" s="127">
        <v>4379</v>
      </c>
      <c r="F32" s="133">
        <v>1578</v>
      </c>
    </row>
    <row r="33" spans="1:6" ht="16.5" customHeight="1">
      <c r="A33" s="138"/>
      <c r="B33" s="19" t="s">
        <v>272</v>
      </c>
      <c r="C33" s="133">
        <v>46</v>
      </c>
      <c r="D33" s="133">
        <v>23</v>
      </c>
      <c r="E33" s="127">
        <v>69</v>
      </c>
      <c r="F33" s="133">
        <v>39</v>
      </c>
    </row>
    <row r="34" spans="1:6" ht="17.25">
      <c r="A34" s="139" t="s">
        <v>279</v>
      </c>
      <c r="B34" s="140"/>
      <c r="C34" s="129" t="s">
        <v>283</v>
      </c>
      <c r="D34" s="129" t="s">
        <v>283</v>
      </c>
      <c r="E34" s="132" t="s">
        <v>283</v>
      </c>
      <c r="F34" s="133">
        <v>11</v>
      </c>
    </row>
    <row r="35" spans="1:6" ht="17.25">
      <c r="A35" s="141" t="s">
        <v>270</v>
      </c>
      <c r="B35" s="142"/>
      <c r="C35" s="127">
        <v>2179</v>
      </c>
      <c r="D35" s="127">
        <v>2269</v>
      </c>
      <c r="E35" s="127">
        <v>4448</v>
      </c>
      <c r="F35" s="127">
        <v>1628</v>
      </c>
    </row>
    <row r="36" spans="1:6" ht="17.25">
      <c r="A36" s="143" t="s">
        <v>237</v>
      </c>
      <c r="B36" s="144"/>
      <c r="C36" s="131">
        <v>-3</v>
      </c>
      <c r="D36" s="131">
        <v>-1</v>
      </c>
      <c r="E36" s="131">
        <v>-4</v>
      </c>
      <c r="F36" s="131">
        <v>4</v>
      </c>
    </row>
    <row r="37" ht="13.5">
      <c r="A37" t="s">
        <v>241</v>
      </c>
    </row>
    <row r="38" spans="1:6" ht="16.5" customHeight="1">
      <c r="A38" s="137" t="s">
        <v>267</v>
      </c>
      <c r="B38" s="19" t="s">
        <v>268</v>
      </c>
      <c r="C38" s="133">
        <v>3953</v>
      </c>
      <c r="D38" s="133">
        <v>4185</v>
      </c>
      <c r="E38" s="127">
        <v>8138</v>
      </c>
      <c r="F38" s="133">
        <v>2923</v>
      </c>
    </row>
    <row r="39" spans="1:6" ht="17.25">
      <c r="A39" s="138"/>
      <c r="B39" s="19" t="s">
        <v>272</v>
      </c>
      <c r="C39" s="133">
        <v>82</v>
      </c>
      <c r="D39" s="133">
        <v>61</v>
      </c>
      <c r="E39" s="127">
        <v>143</v>
      </c>
      <c r="F39" s="133">
        <v>106</v>
      </c>
    </row>
    <row r="40" spans="1:6" ht="17.25">
      <c r="A40" s="139" t="s">
        <v>279</v>
      </c>
      <c r="B40" s="140"/>
      <c r="C40" s="129" t="s">
        <v>283</v>
      </c>
      <c r="D40" s="129" t="s">
        <v>283</v>
      </c>
      <c r="E40" s="132" t="s">
        <v>283</v>
      </c>
      <c r="F40" s="133">
        <v>13</v>
      </c>
    </row>
    <row r="41" spans="1:6" ht="17.25">
      <c r="A41" s="141" t="s">
        <v>270</v>
      </c>
      <c r="B41" s="142"/>
      <c r="C41" s="127">
        <v>4035</v>
      </c>
      <c r="D41" s="127">
        <v>4246</v>
      </c>
      <c r="E41" s="127">
        <v>8281</v>
      </c>
      <c r="F41" s="127">
        <v>3042</v>
      </c>
    </row>
    <row r="42" spans="1:6" ht="17.25">
      <c r="A42" s="143" t="s">
        <v>237</v>
      </c>
      <c r="B42" s="144"/>
      <c r="C42" s="131">
        <v>1</v>
      </c>
      <c r="D42" s="131">
        <v>6</v>
      </c>
      <c r="E42" s="131">
        <v>7</v>
      </c>
      <c r="F42" s="131">
        <v>16</v>
      </c>
    </row>
    <row r="43" ht="16.5" customHeight="1">
      <c r="A43" t="s">
        <v>242</v>
      </c>
    </row>
    <row r="44" spans="1:6" ht="16.5" customHeight="1">
      <c r="A44" s="137" t="s">
        <v>267</v>
      </c>
      <c r="B44" s="19" t="s">
        <v>268</v>
      </c>
      <c r="C44" s="133">
        <v>11197</v>
      </c>
      <c r="D44" s="133">
        <v>11581</v>
      </c>
      <c r="E44" s="127">
        <v>22778</v>
      </c>
      <c r="F44" s="133">
        <v>8876</v>
      </c>
    </row>
    <row r="45" spans="1:6" ht="17.25">
      <c r="A45" s="138"/>
      <c r="B45" s="19" t="s">
        <v>272</v>
      </c>
      <c r="C45" s="133">
        <v>235</v>
      </c>
      <c r="D45" s="133">
        <v>190</v>
      </c>
      <c r="E45" s="127">
        <v>425</v>
      </c>
      <c r="F45" s="133">
        <v>250</v>
      </c>
    </row>
    <row r="46" spans="1:6" ht="17.25">
      <c r="A46" s="139" t="s">
        <v>279</v>
      </c>
      <c r="B46" s="140"/>
      <c r="C46" s="129" t="s">
        <v>283</v>
      </c>
      <c r="D46" s="129" t="s">
        <v>283</v>
      </c>
      <c r="E46" s="132" t="s">
        <v>283</v>
      </c>
      <c r="F46" s="133">
        <v>56</v>
      </c>
    </row>
    <row r="47" spans="1:6" ht="17.25">
      <c r="A47" s="141" t="s">
        <v>270</v>
      </c>
      <c r="B47" s="142"/>
      <c r="C47" s="127">
        <v>11432</v>
      </c>
      <c r="D47" s="127">
        <v>11771</v>
      </c>
      <c r="E47" s="127">
        <v>23203</v>
      </c>
      <c r="F47" s="127">
        <v>9182</v>
      </c>
    </row>
    <row r="48" spans="1:6" ht="17.25">
      <c r="A48" s="143" t="s">
        <v>237</v>
      </c>
      <c r="B48" s="144"/>
      <c r="C48" s="131">
        <v>-10</v>
      </c>
      <c r="D48" s="131">
        <v>-5</v>
      </c>
      <c r="E48" s="131">
        <v>-15</v>
      </c>
      <c r="F48" s="131">
        <v>2</v>
      </c>
    </row>
    <row r="49" ht="13.5">
      <c r="A49" t="s">
        <v>243</v>
      </c>
    </row>
    <row r="50" spans="1:6" ht="16.5" customHeight="1">
      <c r="A50" s="137" t="s">
        <v>267</v>
      </c>
      <c r="B50" s="19" t="s">
        <v>268</v>
      </c>
      <c r="C50" s="133">
        <v>6879</v>
      </c>
      <c r="D50" s="133">
        <v>7024</v>
      </c>
      <c r="E50" s="127">
        <v>13903</v>
      </c>
      <c r="F50" s="133">
        <v>5139</v>
      </c>
    </row>
    <row r="51" spans="1:6" ht="17.25">
      <c r="A51" s="138"/>
      <c r="B51" s="19" t="s">
        <v>272</v>
      </c>
      <c r="C51" s="133">
        <v>188</v>
      </c>
      <c r="D51" s="133">
        <v>202</v>
      </c>
      <c r="E51" s="127">
        <v>390</v>
      </c>
      <c r="F51" s="133">
        <v>218</v>
      </c>
    </row>
    <row r="52" spans="1:6" ht="17.25">
      <c r="A52" s="139" t="s">
        <v>279</v>
      </c>
      <c r="B52" s="140"/>
      <c r="C52" s="129" t="s">
        <v>283</v>
      </c>
      <c r="D52" s="129" t="s">
        <v>283</v>
      </c>
      <c r="E52" s="132" t="s">
        <v>283</v>
      </c>
      <c r="F52" s="133">
        <v>45</v>
      </c>
    </row>
    <row r="53" spans="1:6" ht="17.25">
      <c r="A53" s="141" t="s">
        <v>270</v>
      </c>
      <c r="B53" s="142"/>
      <c r="C53" s="127">
        <v>7067</v>
      </c>
      <c r="D53" s="127">
        <v>7226</v>
      </c>
      <c r="E53" s="127">
        <v>14293</v>
      </c>
      <c r="F53" s="127">
        <v>5402</v>
      </c>
    </row>
    <row r="54" spans="1:6" ht="17.25">
      <c r="A54" s="143" t="s">
        <v>237</v>
      </c>
      <c r="B54" s="144"/>
      <c r="C54" s="131">
        <v>-3</v>
      </c>
      <c r="D54" s="131">
        <v>14</v>
      </c>
      <c r="E54" s="131">
        <v>11</v>
      </c>
      <c r="F54" s="131">
        <v>10</v>
      </c>
    </row>
  </sheetData>
  <sheetProtection/>
  <mergeCells count="37">
    <mergeCell ref="A20:A21"/>
    <mergeCell ref="A8:B8"/>
    <mergeCell ref="A12:B12"/>
    <mergeCell ref="A11:B11"/>
    <mergeCell ref="A16:B16"/>
    <mergeCell ref="A14:A15"/>
    <mergeCell ref="A18:B18"/>
    <mergeCell ref="A3:B3"/>
    <mergeCell ref="A4:A5"/>
    <mergeCell ref="A6:B6"/>
    <mergeCell ref="A7:B7"/>
    <mergeCell ref="A41:B41"/>
    <mergeCell ref="A30:B30"/>
    <mergeCell ref="A17:B17"/>
    <mergeCell ref="A40:B40"/>
    <mergeCell ref="A36:B36"/>
    <mergeCell ref="A38:A39"/>
    <mergeCell ref="A23:B23"/>
    <mergeCell ref="A35:B35"/>
    <mergeCell ref="A28:B28"/>
    <mergeCell ref="A54:B54"/>
    <mergeCell ref="A44:A45"/>
    <mergeCell ref="A47:B47"/>
    <mergeCell ref="A48:B48"/>
    <mergeCell ref="A46:B46"/>
    <mergeCell ref="A24:B24"/>
    <mergeCell ref="A26:A27"/>
    <mergeCell ref="E2:F2"/>
    <mergeCell ref="A1:F1"/>
    <mergeCell ref="A50:A51"/>
    <mergeCell ref="A52:B52"/>
    <mergeCell ref="A53:B53"/>
    <mergeCell ref="A42:B42"/>
    <mergeCell ref="A29:B29"/>
    <mergeCell ref="A32:A33"/>
    <mergeCell ref="A34:B34"/>
    <mergeCell ref="A22:B22"/>
  </mergeCells>
  <printOptions horizontalCentered="1" verticalCentered="1"/>
  <pageMargins left="0.1968503937007874" right="0.1968503937007874" top="0.2362204724409449" bottom="0.31496062992125984" header="0.1968503937007874" footer="0.2362204724409449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6"/>
  <sheetViews>
    <sheetView showGridLines="0" zoomScalePageLayoutView="0" workbookViewId="0" topLeftCell="A1">
      <pane xSplit="2" ySplit="4" topLeftCell="C236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7.375" style="0" customWidth="1"/>
    <col min="2" max="2" width="16.50390625" style="0" customWidth="1"/>
    <col min="3" max="3" width="6.625" style="98" customWidth="1"/>
    <col min="4" max="4" width="8.00390625" style="98" customWidth="1"/>
    <col min="5" max="6" width="6.75390625" style="98" customWidth="1"/>
    <col min="7" max="7" width="1.12109375" style="98" customWidth="1"/>
    <col min="8" max="8" width="6.125" style="98" customWidth="1"/>
    <col min="9" max="11" width="6.25390625" style="98" customWidth="1"/>
    <col min="12" max="12" width="1.12109375" style="98" customWidth="1"/>
    <col min="13" max="13" width="7.125" style="98" bestFit="1" customWidth="1"/>
    <col min="14" max="14" width="1.12109375" style="0" customWidth="1"/>
    <col min="15" max="15" width="7.125" style="0" customWidth="1"/>
    <col min="16" max="16" width="7.625" style="0" customWidth="1"/>
    <col min="17" max="18" width="7.125" style="0" customWidth="1"/>
  </cols>
  <sheetData>
    <row r="1" spans="1:18" ht="21">
      <c r="A1" s="125"/>
      <c r="B1" s="125"/>
      <c r="C1" s="151" t="s">
        <v>281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25"/>
      <c r="O1" s="152" t="str">
        <f>'令和4年7月1日支所別集計'!E2</f>
        <v>令和4年7月1日現在</v>
      </c>
      <c r="P1" s="152"/>
      <c r="Q1" s="152"/>
      <c r="R1" s="152"/>
    </row>
    <row r="2" spans="1:18" ht="28.5">
      <c r="A2" s="1"/>
      <c r="B2" s="1"/>
      <c r="C2" s="149" t="s">
        <v>273</v>
      </c>
      <c r="D2" s="149"/>
      <c r="E2" s="149"/>
      <c r="F2" s="149"/>
      <c r="G2" s="78"/>
      <c r="H2" s="149" t="s">
        <v>274</v>
      </c>
      <c r="I2" s="149"/>
      <c r="J2" s="149"/>
      <c r="K2" s="149"/>
      <c r="L2" s="79"/>
      <c r="M2" s="80" t="s">
        <v>275</v>
      </c>
      <c r="N2" s="24"/>
      <c r="O2" s="150" t="s">
        <v>244</v>
      </c>
      <c r="P2" s="150"/>
      <c r="Q2" s="150"/>
      <c r="R2" s="150"/>
    </row>
    <row r="3" spans="1:18" ht="6" customHeight="1" thickBot="1">
      <c r="A3" s="2"/>
      <c r="B3" s="2"/>
      <c r="C3" s="81"/>
      <c r="D3" s="81"/>
      <c r="E3" s="81"/>
      <c r="F3" s="81"/>
      <c r="G3" s="81"/>
      <c r="H3" s="81"/>
      <c r="I3" s="81"/>
      <c r="J3" s="81"/>
      <c r="K3" s="81"/>
      <c r="L3" s="82"/>
      <c r="M3" s="82"/>
      <c r="N3" s="3"/>
      <c r="O3" s="2"/>
      <c r="P3" s="2"/>
      <c r="Q3" s="2"/>
      <c r="R3" s="2"/>
    </row>
    <row r="4" spans="1:19" ht="15" customHeight="1" thickBot="1">
      <c r="A4" s="57" t="s">
        <v>263</v>
      </c>
      <c r="B4" s="58" t="s">
        <v>264</v>
      </c>
      <c r="C4" s="122" t="s">
        <v>282</v>
      </c>
      <c r="D4" s="83" t="s">
        <v>246</v>
      </c>
      <c r="E4" s="83" t="s">
        <v>247</v>
      </c>
      <c r="F4" s="123" t="s">
        <v>261</v>
      </c>
      <c r="G4" s="85"/>
      <c r="H4" s="124" t="s">
        <v>276</v>
      </c>
      <c r="I4" s="83" t="s">
        <v>246</v>
      </c>
      <c r="J4" s="120" t="s">
        <v>247</v>
      </c>
      <c r="K4" s="84" t="s">
        <v>248</v>
      </c>
      <c r="L4" s="86"/>
      <c r="M4" s="87" t="s">
        <v>276</v>
      </c>
      <c r="N4" s="22"/>
      <c r="O4" s="4" t="s">
        <v>245</v>
      </c>
      <c r="P4" s="5" t="s">
        <v>246</v>
      </c>
      <c r="Q4" s="5" t="s">
        <v>247</v>
      </c>
      <c r="R4" s="6" t="s">
        <v>248</v>
      </c>
      <c r="S4" s="43"/>
    </row>
    <row r="5" spans="1:20" ht="15" customHeight="1">
      <c r="A5" s="44">
        <v>1</v>
      </c>
      <c r="B5" s="44" t="s">
        <v>0</v>
      </c>
      <c r="C5" s="88">
        <v>363</v>
      </c>
      <c r="D5" s="119">
        <v>1063</v>
      </c>
      <c r="E5" s="89">
        <v>541</v>
      </c>
      <c r="F5" s="88">
        <v>522</v>
      </c>
      <c r="G5" s="90"/>
      <c r="H5" s="88">
        <v>3</v>
      </c>
      <c r="I5" s="121">
        <v>10</v>
      </c>
      <c r="J5" s="88">
        <v>3</v>
      </c>
      <c r="K5" s="88">
        <v>7</v>
      </c>
      <c r="L5" s="91"/>
      <c r="M5" s="88">
        <v>3</v>
      </c>
      <c r="N5" s="75"/>
      <c r="O5" s="59">
        <f aca="true" t="shared" si="0" ref="O5:O68">SUM(C5+H5+M5)</f>
        <v>369</v>
      </c>
      <c r="P5" s="59">
        <f>SUM(Q5:R5)</f>
        <v>1073</v>
      </c>
      <c r="Q5" s="59">
        <f>SUM(E5+J5)</f>
        <v>544</v>
      </c>
      <c r="R5" s="59">
        <f>SUM(F5+K5)</f>
        <v>529</v>
      </c>
      <c r="S5" s="46"/>
      <c r="T5" s="46"/>
    </row>
    <row r="6" spans="1:20" ht="15" customHeight="1">
      <c r="A6" s="47">
        <v>2</v>
      </c>
      <c r="B6" s="47" t="s">
        <v>1</v>
      </c>
      <c r="C6" s="92">
        <v>99</v>
      </c>
      <c r="D6" s="92">
        <v>250</v>
      </c>
      <c r="E6" s="93">
        <v>125</v>
      </c>
      <c r="F6" s="92">
        <v>125</v>
      </c>
      <c r="G6" s="90"/>
      <c r="H6" s="92">
        <v>0</v>
      </c>
      <c r="I6" s="92">
        <v>0</v>
      </c>
      <c r="J6" s="92">
        <v>0</v>
      </c>
      <c r="K6" s="92">
        <v>0</v>
      </c>
      <c r="L6" s="91"/>
      <c r="M6" s="92">
        <v>0</v>
      </c>
      <c r="N6" s="75"/>
      <c r="O6" s="59">
        <f t="shared" si="0"/>
        <v>99</v>
      </c>
      <c r="P6" s="59">
        <f aca="true" t="shared" si="1" ref="P6:P69">SUM(Q6:R6)</f>
        <v>250</v>
      </c>
      <c r="Q6" s="59">
        <f aca="true" t="shared" si="2" ref="Q6:Q69">SUM(E6+J6)</f>
        <v>125</v>
      </c>
      <c r="R6" s="59">
        <f aca="true" t="shared" si="3" ref="R6:R69">SUM(F6+K6)</f>
        <v>125</v>
      </c>
      <c r="S6" s="46"/>
      <c r="T6" s="46"/>
    </row>
    <row r="7" spans="1:20" ht="15" customHeight="1">
      <c r="A7" s="47">
        <v>3</v>
      </c>
      <c r="B7" s="47" t="s">
        <v>2</v>
      </c>
      <c r="C7" s="92">
        <v>57</v>
      </c>
      <c r="D7" s="92">
        <v>166</v>
      </c>
      <c r="E7" s="93">
        <v>88</v>
      </c>
      <c r="F7" s="92">
        <v>78</v>
      </c>
      <c r="G7" s="90"/>
      <c r="H7" s="92">
        <v>0</v>
      </c>
      <c r="I7" s="92">
        <v>0</v>
      </c>
      <c r="J7" s="92">
        <v>0</v>
      </c>
      <c r="K7" s="92">
        <v>0</v>
      </c>
      <c r="L7" s="91"/>
      <c r="M7" s="92">
        <v>0</v>
      </c>
      <c r="N7" s="75"/>
      <c r="O7" s="59">
        <f t="shared" si="0"/>
        <v>57</v>
      </c>
      <c r="P7" s="59">
        <f t="shared" si="1"/>
        <v>166</v>
      </c>
      <c r="Q7" s="59">
        <f t="shared" si="2"/>
        <v>88</v>
      </c>
      <c r="R7" s="59">
        <f t="shared" si="3"/>
        <v>78</v>
      </c>
      <c r="S7" s="46"/>
      <c r="T7" s="46"/>
    </row>
    <row r="8" spans="1:20" ht="15" customHeight="1">
      <c r="A8" s="47">
        <v>4</v>
      </c>
      <c r="B8" s="47" t="s">
        <v>3</v>
      </c>
      <c r="C8" s="92">
        <v>166</v>
      </c>
      <c r="D8" s="92">
        <v>453</v>
      </c>
      <c r="E8" s="93">
        <v>220</v>
      </c>
      <c r="F8" s="92">
        <v>233</v>
      </c>
      <c r="G8" s="90"/>
      <c r="H8" s="92">
        <v>0</v>
      </c>
      <c r="I8" s="92">
        <v>0</v>
      </c>
      <c r="J8" s="92">
        <v>0</v>
      </c>
      <c r="K8" s="92">
        <v>0</v>
      </c>
      <c r="L8" s="91"/>
      <c r="M8" s="92">
        <v>0</v>
      </c>
      <c r="N8" s="75"/>
      <c r="O8" s="59">
        <f t="shared" si="0"/>
        <v>166</v>
      </c>
      <c r="P8" s="59">
        <f t="shared" si="1"/>
        <v>453</v>
      </c>
      <c r="Q8" s="59">
        <f t="shared" si="2"/>
        <v>220</v>
      </c>
      <c r="R8" s="59">
        <f t="shared" si="3"/>
        <v>233</v>
      </c>
      <c r="S8" s="46"/>
      <c r="T8" s="46"/>
    </row>
    <row r="9" spans="1:20" ht="15" customHeight="1">
      <c r="A9" s="47">
        <v>5</v>
      </c>
      <c r="B9" s="47" t="s">
        <v>4</v>
      </c>
      <c r="C9" s="92">
        <v>60</v>
      </c>
      <c r="D9" s="92">
        <v>185</v>
      </c>
      <c r="E9" s="93">
        <v>95</v>
      </c>
      <c r="F9" s="92">
        <v>90</v>
      </c>
      <c r="G9" s="90"/>
      <c r="H9" s="92">
        <v>0</v>
      </c>
      <c r="I9" s="92">
        <v>1</v>
      </c>
      <c r="J9" s="92">
        <v>0</v>
      </c>
      <c r="K9" s="92">
        <v>1</v>
      </c>
      <c r="L9" s="91"/>
      <c r="M9" s="92">
        <v>1</v>
      </c>
      <c r="N9" s="75"/>
      <c r="O9" s="59">
        <f t="shared" si="0"/>
        <v>61</v>
      </c>
      <c r="P9" s="59">
        <f t="shared" si="1"/>
        <v>186</v>
      </c>
      <c r="Q9" s="59">
        <f t="shared" si="2"/>
        <v>95</v>
      </c>
      <c r="R9" s="59">
        <f t="shared" si="3"/>
        <v>91</v>
      </c>
      <c r="S9" s="46"/>
      <c r="T9" s="46"/>
    </row>
    <row r="10" spans="1:20" ht="15" customHeight="1">
      <c r="A10" s="47">
        <v>6</v>
      </c>
      <c r="B10" s="47" t="s">
        <v>5</v>
      </c>
      <c r="C10" s="92">
        <v>285</v>
      </c>
      <c r="D10" s="92">
        <v>807</v>
      </c>
      <c r="E10" s="93">
        <v>394</v>
      </c>
      <c r="F10" s="92">
        <v>413</v>
      </c>
      <c r="G10" s="90"/>
      <c r="H10" s="92">
        <v>1</v>
      </c>
      <c r="I10" s="92">
        <v>3</v>
      </c>
      <c r="J10" s="92">
        <v>1</v>
      </c>
      <c r="K10" s="92">
        <v>2</v>
      </c>
      <c r="L10" s="91"/>
      <c r="M10" s="92">
        <v>2</v>
      </c>
      <c r="N10" s="75"/>
      <c r="O10" s="59">
        <f t="shared" si="0"/>
        <v>288</v>
      </c>
      <c r="P10" s="59">
        <f t="shared" si="1"/>
        <v>810</v>
      </c>
      <c r="Q10" s="59">
        <f t="shared" si="2"/>
        <v>395</v>
      </c>
      <c r="R10" s="59">
        <f t="shared" si="3"/>
        <v>415</v>
      </c>
      <c r="S10" s="46"/>
      <c r="T10" s="46"/>
    </row>
    <row r="11" spans="1:20" ht="15" customHeight="1">
      <c r="A11" s="47">
        <v>11</v>
      </c>
      <c r="B11" s="47" t="s">
        <v>6</v>
      </c>
      <c r="C11" s="92">
        <v>313</v>
      </c>
      <c r="D11" s="92">
        <v>850</v>
      </c>
      <c r="E11" s="93">
        <v>410</v>
      </c>
      <c r="F11" s="92">
        <v>440</v>
      </c>
      <c r="G11" s="90"/>
      <c r="H11" s="92">
        <v>9</v>
      </c>
      <c r="I11" s="92">
        <v>20</v>
      </c>
      <c r="J11" s="92">
        <v>15</v>
      </c>
      <c r="K11" s="92">
        <v>5</v>
      </c>
      <c r="L11" s="91"/>
      <c r="M11" s="92">
        <v>1</v>
      </c>
      <c r="N11" s="75"/>
      <c r="O11" s="59">
        <f t="shared" si="0"/>
        <v>323</v>
      </c>
      <c r="P11" s="59">
        <f t="shared" si="1"/>
        <v>870</v>
      </c>
      <c r="Q11" s="59">
        <f t="shared" si="2"/>
        <v>425</v>
      </c>
      <c r="R11" s="59">
        <f t="shared" si="3"/>
        <v>445</v>
      </c>
      <c r="S11" s="46"/>
      <c r="T11" s="46"/>
    </row>
    <row r="12" spans="1:20" ht="15" customHeight="1">
      <c r="A12" s="47">
        <v>12</v>
      </c>
      <c r="B12" s="49" t="s">
        <v>249</v>
      </c>
      <c r="C12" s="92">
        <v>70</v>
      </c>
      <c r="D12" s="92">
        <v>172</v>
      </c>
      <c r="E12" s="93">
        <v>93</v>
      </c>
      <c r="F12" s="92">
        <v>79</v>
      </c>
      <c r="G12" s="90"/>
      <c r="H12" s="92">
        <v>1</v>
      </c>
      <c r="I12" s="92">
        <v>3</v>
      </c>
      <c r="J12" s="92">
        <v>1</v>
      </c>
      <c r="K12" s="92">
        <v>2</v>
      </c>
      <c r="L12" s="91"/>
      <c r="M12" s="92">
        <v>0</v>
      </c>
      <c r="N12" s="75"/>
      <c r="O12" s="59">
        <f t="shared" si="0"/>
        <v>71</v>
      </c>
      <c r="P12" s="59">
        <f t="shared" si="1"/>
        <v>175</v>
      </c>
      <c r="Q12" s="59">
        <f t="shared" si="2"/>
        <v>94</v>
      </c>
      <c r="R12" s="59">
        <f t="shared" si="3"/>
        <v>81</v>
      </c>
      <c r="S12" s="46"/>
      <c r="T12" s="46"/>
    </row>
    <row r="13" spans="1:20" ht="15" customHeight="1">
      <c r="A13" s="47">
        <v>13</v>
      </c>
      <c r="B13" s="47" t="s">
        <v>7</v>
      </c>
      <c r="C13" s="92">
        <v>209</v>
      </c>
      <c r="D13" s="92">
        <v>517</v>
      </c>
      <c r="E13" s="93">
        <v>257</v>
      </c>
      <c r="F13" s="92">
        <v>260</v>
      </c>
      <c r="G13" s="90"/>
      <c r="H13" s="92">
        <v>5</v>
      </c>
      <c r="I13" s="92">
        <v>8</v>
      </c>
      <c r="J13" s="92">
        <v>4</v>
      </c>
      <c r="K13" s="92">
        <v>4</v>
      </c>
      <c r="L13" s="91"/>
      <c r="M13" s="92">
        <v>2</v>
      </c>
      <c r="N13" s="75"/>
      <c r="O13" s="59">
        <f t="shared" si="0"/>
        <v>216</v>
      </c>
      <c r="P13" s="59">
        <f t="shared" si="1"/>
        <v>525</v>
      </c>
      <c r="Q13" s="59">
        <f t="shared" si="2"/>
        <v>261</v>
      </c>
      <c r="R13" s="59">
        <f t="shared" si="3"/>
        <v>264</v>
      </c>
      <c r="S13" s="46"/>
      <c r="T13" s="46"/>
    </row>
    <row r="14" spans="1:20" ht="15" customHeight="1">
      <c r="A14" s="47">
        <v>14</v>
      </c>
      <c r="B14" s="47" t="s">
        <v>8</v>
      </c>
      <c r="C14" s="92">
        <v>209</v>
      </c>
      <c r="D14" s="92">
        <v>492</v>
      </c>
      <c r="E14" s="93">
        <v>230</v>
      </c>
      <c r="F14" s="92">
        <v>262</v>
      </c>
      <c r="G14" s="90"/>
      <c r="H14" s="92">
        <v>7</v>
      </c>
      <c r="I14" s="92">
        <v>20</v>
      </c>
      <c r="J14" s="92">
        <v>11</v>
      </c>
      <c r="K14" s="92">
        <v>9</v>
      </c>
      <c r="L14" s="91"/>
      <c r="M14" s="92">
        <v>0</v>
      </c>
      <c r="N14" s="75"/>
      <c r="O14" s="59">
        <f t="shared" si="0"/>
        <v>216</v>
      </c>
      <c r="P14" s="59">
        <f t="shared" si="1"/>
        <v>512</v>
      </c>
      <c r="Q14" s="59">
        <f t="shared" si="2"/>
        <v>241</v>
      </c>
      <c r="R14" s="59">
        <f t="shared" si="3"/>
        <v>271</v>
      </c>
      <c r="S14" s="46"/>
      <c r="T14" s="46"/>
    </row>
    <row r="15" spans="1:20" ht="15" customHeight="1">
      <c r="A15" s="47">
        <v>15</v>
      </c>
      <c r="B15" s="47" t="s">
        <v>9</v>
      </c>
      <c r="C15" s="92">
        <v>105</v>
      </c>
      <c r="D15" s="92">
        <v>349</v>
      </c>
      <c r="E15" s="93">
        <v>170</v>
      </c>
      <c r="F15" s="92">
        <v>179</v>
      </c>
      <c r="G15" s="90"/>
      <c r="H15" s="92">
        <v>0</v>
      </c>
      <c r="I15" s="92">
        <v>0</v>
      </c>
      <c r="J15" s="92">
        <v>0</v>
      </c>
      <c r="K15" s="92">
        <v>0</v>
      </c>
      <c r="L15" s="91"/>
      <c r="M15" s="92">
        <v>0</v>
      </c>
      <c r="N15" s="75"/>
      <c r="O15" s="59">
        <f t="shared" si="0"/>
        <v>105</v>
      </c>
      <c r="P15" s="59">
        <f t="shared" si="1"/>
        <v>349</v>
      </c>
      <c r="Q15" s="59">
        <f t="shared" si="2"/>
        <v>170</v>
      </c>
      <c r="R15" s="59">
        <f t="shared" si="3"/>
        <v>179</v>
      </c>
      <c r="S15" s="46"/>
      <c r="T15" s="46"/>
    </row>
    <row r="16" spans="1:20" ht="15" customHeight="1">
      <c r="A16" s="47">
        <v>16</v>
      </c>
      <c r="B16" s="49" t="s">
        <v>250</v>
      </c>
      <c r="C16" s="92">
        <v>422</v>
      </c>
      <c r="D16" s="92">
        <v>807</v>
      </c>
      <c r="E16" s="93">
        <v>473</v>
      </c>
      <c r="F16" s="92">
        <v>334</v>
      </c>
      <c r="G16" s="90"/>
      <c r="H16" s="92">
        <v>48</v>
      </c>
      <c r="I16" s="92">
        <v>55</v>
      </c>
      <c r="J16" s="92">
        <v>13</v>
      </c>
      <c r="K16" s="92">
        <v>42</v>
      </c>
      <c r="L16" s="91"/>
      <c r="M16" s="92">
        <v>3</v>
      </c>
      <c r="N16" s="75"/>
      <c r="O16" s="59">
        <f t="shared" si="0"/>
        <v>473</v>
      </c>
      <c r="P16" s="59">
        <f t="shared" si="1"/>
        <v>862</v>
      </c>
      <c r="Q16" s="59">
        <f t="shared" si="2"/>
        <v>486</v>
      </c>
      <c r="R16" s="59">
        <f t="shared" si="3"/>
        <v>376</v>
      </c>
      <c r="S16" s="46"/>
      <c r="T16" s="46"/>
    </row>
    <row r="17" spans="1:20" ht="15" customHeight="1">
      <c r="A17" s="47">
        <v>17</v>
      </c>
      <c r="B17" s="47" t="s">
        <v>10</v>
      </c>
      <c r="C17" s="92">
        <v>140</v>
      </c>
      <c r="D17" s="92">
        <v>367</v>
      </c>
      <c r="E17" s="93">
        <v>178</v>
      </c>
      <c r="F17" s="92">
        <v>189</v>
      </c>
      <c r="G17" s="90"/>
      <c r="H17" s="92">
        <v>1</v>
      </c>
      <c r="I17" s="92">
        <v>5</v>
      </c>
      <c r="J17" s="92">
        <v>4</v>
      </c>
      <c r="K17" s="92">
        <v>1</v>
      </c>
      <c r="L17" s="91"/>
      <c r="M17" s="92">
        <v>1</v>
      </c>
      <c r="N17" s="75"/>
      <c r="O17" s="59">
        <f t="shared" si="0"/>
        <v>142</v>
      </c>
      <c r="P17" s="59">
        <f t="shared" si="1"/>
        <v>372</v>
      </c>
      <c r="Q17" s="59">
        <f t="shared" si="2"/>
        <v>182</v>
      </c>
      <c r="R17" s="59">
        <f t="shared" si="3"/>
        <v>190</v>
      </c>
      <c r="S17" s="46"/>
      <c r="T17" s="46"/>
    </row>
    <row r="18" spans="1:20" ht="15" customHeight="1">
      <c r="A18" s="47">
        <v>18</v>
      </c>
      <c r="B18" s="47" t="s">
        <v>11</v>
      </c>
      <c r="C18" s="92">
        <v>122</v>
      </c>
      <c r="D18" s="92">
        <v>349</v>
      </c>
      <c r="E18" s="93">
        <v>187</v>
      </c>
      <c r="F18" s="92">
        <v>162</v>
      </c>
      <c r="G18" s="90"/>
      <c r="H18" s="92">
        <v>7</v>
      </c>
      <c r="I18" s="92">
        <v>8</v>
      </c>
      <c r="J18" s="92">
        <v>8</v>
      </c>
      <c r="K18" s="92">
        <v>0</v>
      </c>
      <c r="L18" s="91"/>
      <c r="M18" s="92">
        <v>0</v>
      </c>
      <c r="N18" s="75"/>
      <c r="O18" s="59">
        <f t="shared" si="0"/>
        <v>129</v>
      </c>
      <c r="P18" s="59">
        <f t="shared" si="1"/>
        <v>357</v>
      </c>
      <c r="Q18" s="59">
        <f t="shared" si="2"/>
        <v>195</v>
      </c>
      <c r="R18" s="59">
        <f t="shared" si="3"/>
        <v>162</v>
      </c>
      <c r="S18" s="46"/>
      <c r="T18" s="46"/>
    </row>
    <row r="19" spans="1:20" ht="15" customHeight="1">
      <c r="A19" s="47">
        <v>21</v>
      </c>
      <c r="B19" s="47" t="s">
        <v>12</v>
      </c>
      <c r="C19" s="92">
        <v>127</v>
      </c>
      <c r="D19" s="92">
        <v>321</v>
      </c>
      <c r="E19" s="93">
        <v>164</v>
      </c>
      <c r="F19" s="92">
        <v>157</v>
      </c>
      <c r="G19" s="90"/>
      <c r="H19" s="92">
        <v>14</v>
      </c>
      <c r="I19" s="92">
        <v>19</v>
      </c>
      <c r="J19" s="92">
        <v>14</v>
      </c>
      <c r="K19" s="92">
        <v>5</v>
      </c>
      <c r="L19" s="91"/>
      <c r="M19" s="92">
        <v>1</v>
      </c>
      <c r="N19" s="75"/>
      <c r="O19" s="59">
        <f t="shared" si="0"/>
        <v>142</v>
      </c>
      <c r="P19" s="59">
        <f t="shared" si="1"/>
        <v>340</v>
      </c>
      <c r="Q19" s="59">
        <f t="shared" si="2"/>
        <v>178</v>
      </c>
      <c r="R19" s="59">
        <f t="shared" si="3"/>
        <v>162</v>
      </c>
      <c r="S19" s="46"/>
      <c r="T19" s="46"/>
    </row>
    <row r="20" spans="1:20" ht="15" customHeight="1">
      <c r="A20" s="47">
        <v>22</v>
      </c>
      <c r="B20" s="47" t="s">
        <v>13</v>
      </c>
      <c r="C20" s="92">
        <v>36</v>
      </c>
      <c r="D20" s="92">
        <v>88</v>
      </c>
      <c r="E20" s="93">
        <v>42</v>
      </c>
      <c r="F20" s="92">
        <v>46</v>
      </c>
      <c r="G20" s="90"/>
      <c r="H20" s="92">
        <v>1</v>
      </c>
      <c r="I20" s="92">
        <v>2</v>
      </c>
      <c r="J20" s="92">
        <v>1</v>
      </c>
      <c r="K20" s="92">
        <v>1</v>
      </c>
      <c r="L20" s="91"/>
      <c r="M20" s="92">
        <v>0</v>
      </c>
      <c r="N20" s="75"/>
      <c r="O20" s="59">
        <f t="shared" si="0"/>
        <v>37</v>
      </c>
      <c r="P20" s="59">
        <f t="shared" si="1"/>
        <v>90</v>
      </c>
      <c r="Q20" s="59">
        <f t="shared" si="2"/>
        <v>43</v>
      </c>
      <c r="R20" s="59">
        <f t="shared" si="3"/>
        <v>47</v>
      </c>
      <c r="S20" s="46"/>
      <c r="T20" s="46"/>
    </row>
    <row r="21" spans="1:20" ht="15" customHeight="1">
      <c r="A21" s="47">
        <v>23</v>
      </c>
      <c r="B21" s="47" t="s">
        <v>14</v>
      </c>
      <c r="C21" s="92">
        <v>107</v>
      </c>
      <c r="D21" s="92">
        <v>308</v>
      </c>
      <c r="E21" s="93">
        <v>149</v>
      </c>
      <c r="F21" s="92">
        <v>159</v>
      </c>
      <c r="G21" s="90"/>
      <c r="H21" s="92">
        <v>0</v>
      </c>
      <c r="I21" s="92">
        <v>1</v>
      </c>
      <c r="J21" s="92">
        <v>0</v>
      </c>
      <c r="K21" s="92">
        <v>1</v>
      </c>
      <c r="L21" s="91"/>
      <c r="M21" s="92">
        <v>1</v>
      </c>
      <c r="N21" s="75"/>
      <c r="O21" s="59">
        <f t="shared" si="0"/>
        <v>108</v>
      </c>
      <c r="P21" s="59">
        <f t="shared" si="1"/>
        <v>309</v>
      </c>
      <c r="Q21" s="59">
        <f t="shared" si="2"/>
        <v>149</v>
      </c>
      <c r="R21" s="59">
        <f t="shared" si="3"/>
        <v>160</v>
      </c>
      <c r="S21" s="46"/>
      <c r="T21" s="46"/>
    </row>
    <row r="22" spans="1:20" ht="15" customHeight="1">
      <c r="A22" s="47">
        <v>24</v>
      </c>
      <c r="B22" s="47" t="s">
        <v>15</v>
      </c>
      <c r="C22" s="92">
        <v>521</v>
      </c>
      <c r="D22" s="92">
        <v>1184</v>
      </c>
      <c r="E22" s="93">
        <v>596</v>
      </c>
      <c r="F22" s="92">
        <v>588</v>
      </c>
      <c r="G22" s="90"/>
      <c r="H22" s="92">
        <v>47</v>
      </c>
      <c r="I22" s="92">
        <v>104</v>
      </c>
      <c r="J22" s="92">
        <v>60</v>
      </c>
      <c r="K22" s="92">
        <v>44</v>
      </c>
      <c r="L22" s="91"/>
      <c r="M22" s="92">
        <v>8</v>
      </c>
      <c r="N22" s="75"/>
      <c r="O22" s="59">
        <f t="shared" si="0"/>
        <v>576</v>
      </c>
      <c r="P22" s="59">
        <f t="shared" si="1"/>
        <v>1288</v>
      </c>
      <c r="Q22" s="59">
        <f t="shared" si="2"/>
        <v>656</v>
      </c>
      <c r="R22" s="59">
        <f t="shared" si="3"/>
        <v>632</v>
      </c>
      <c r="S22" s="46"/>
      <c r="T22" s="46"/>
    </row>
    <row r="23" spans="1:20" ht="15" customHeight="1">
      <c r="A23" s="47">
        <v>25</v>
      </c>
      <c r="B23" s="47" t="s">
        <v>16</v>
      </c>
      <c r="C23" s="92">
        <v>310</v>
      </c>
      <c r="D23" s="92">
        <v>726</v>
      </c>
      <c r="E23" s="93">
        <v>341</v>
      </c>
      <c r="F23" s="92">
        <v>385</v>
      </c>
      <c r="G23" s="90"/>
      <c r="H23" s="92">
        <v>23</v>
      </c>
      <c r="I23" s="92">
        <v>59</v>
      </c>
      <c r="J23" s="92">
        <v>27</v>
      </c>
      <c r="K23" s="92">
        <v>32</v>
      </c>
      <c r="L23" s="91"/>
      <c r="M23" s="92">
        <v>1</v>
      </c>
      <c r="N23" s="75"/>
      <c r="O23" s="59">
        <f t="shared" si="0"/>
        <v>334</v>
      </c>
      <c r="P23" s="59">
        <f t="shared" si="1"/>
        <v>785</v>
      </c>
      <c r="Q23" s="59">
        <f t="shared" si="2"/>
        <v>368</v>
      </c>
      <c r="R23" s="59">
        <f t="shared" si="3"/>
        <v>417</v>
      </c>
      <c r="S23" s="46"/>
      <c r="T23" s="46"/>
    </row>
    <row r="24" spans="1:20" ht="15" customHeight="1">
      <c r="A24" s="47">
        <v>26</v>
      </c>
      <c r="B24" s="47" t="s">
        <v>17</v>
      </c>
      <c r="C24" s="92">
        <v>106</v>
      </c>
      <c r="D24" s="92">
        <v>281</v>
      </c>
      <c r="E24" s="93">
        <v>136</v>
      </c>
      <c r="F24" s="92">
        <v>145</v>
      </c>
      <c r="G24" s="90"/>
      <c r="H24" s="92">
        <v>3</v>
      </c>
      <c r="I24" s="92">
        <v>8</v>
      </c>
      <c r="J24" s="92">
        <v>6</v>
      </c>
      <c r="K24" s="92">
        <v>2</v>
      </c>
      <c r="L24" s="91"/>
      <c r="M24" s="92">
        <v>0</v>
      </c>
      <c r="N24" s="75"/>
      <c r="O24" s="59">
        <f t="shared" si="0"/>
        <v>109</v>
      </c>
      <c r="P24" s="59">
        <f t="shared" si="1"/>
        <v>289</v>
      </c>
      <c r="Q24" s="59">
        <f t="shared" si="2"/>
        <v>142</v>
      </c>
      <c r="R24" s="59">
        <f t="shared" si="3"/>
        <v>147</v>
      </c>
      <c r="S24" s="46"/>
      <c r="T24" s="46"/>
    </row>
    <row r="25" spans="1:20" ht="15" customHeight="1">
      <c r="A25" s="47">
        <v>27</v>
      </c>
      <c r="B25" s="47" t="s">
        <v>18</v>
      </c>
      <c r="C25" s="92">
        <v>70</v>
      </c>
      <c r="D25" s="92">
        <v>182</v>
      </c>
      <c r="E25" s="93">
        <v>85</v>
      </c>
      <c r="F25" s="92">
        <v>97</v>
      </c>
      <c r="G25" s="90"/>
      <c r="H25" s="92">
        <v>9</v>
      </c>
      <c r="I25" s="92">
        <v>13</v>
      </c>
      <c r="J25" s="92">
        <v>11</v>
      </c>
      <c r="K25" s="92">
        <v>2</v>
      </c>
      <c r="L25" s="91"/>
      <c r="M25" s="92">
        <v>1</v>
      </c>
      <c r="N25" s="75"/>
      <c r="O25" s="59">
        <f t="shared" si="0"/>
        <v>80</v>
      </c>
      <c r="P25" s="59">
        <f t="shared" si="1"/>
        <v>195</v>
      </c>
      <c r="Q25" s="59">
        <f t="shared" si="2"/>
        <v>96</v>
      </c>
      <c r="R25" s="59">
        <f t="shared" si="3"/>
        <v>99</v>
      </c>
      <c r="S25" s="46"/>
      <c r="T25" s="46"/>
    </row>
    <row r="26" spans="1:20" ht="15" customHeight="1">
      <c r="A26" s="47">
        <v>28</v>
      </c>
      <c r="B26" s="47" t="s">
        <v>19</v>
      </c>
      <c r="C26" s="92">
        <v>98</v>
      </c>
      <c r="D26" s="92">
        <v>289</v>
      </c>
      <c r="E26" s="93">
        <v>143</v>
      </c>
      <c r="F26" s="92">
        <v>146</v>
      </c>
      <c r="G26" s="90"/>
      <c r="H26" s="92">
        <v>0</v>
      </c>
      <c r="I26" s="92">
        <v>0</v>
      </c>
      <c r="J26" s="92">
        <v>0</v>
      </c>
      <c r="K26" s="92">
        <v>0</v>
      </c>
      <c r="L26" s="91"/>
      <c r="M26" s="92">
        <v>0</v>
      </c>
      <c r="N26" s="75"/>
      <c r="O26" s="59">
        <f t="shared" si="0"/>
        <v>98</v>
      </c>
      <c r="P26" s="59">
        <f t="shared" si="1"/>
        <v>289</v>
      </c>
      <c r="Q26" s="59">
        <f t="shared" si="2"/>
        <v>143</v>
      </c>
      <c r="R26" s="59">
        <f t="shared" si="3"/>
        <v>146</v>
      </c>
      <c r="S26" s="46"/>
      <c r="T26" s="46"/>
    </row>
    <row r="27" spans="1:20" ht="15" customHeight="1">
      <c r="A27" s="47">
        <v>31</v>
      </c>
      <c r="B27" s="47" t="s">
        <v>20</v>
      </c>
      <c r="C27" s="92">
        <v>77</v>
      </c>
      <c r="D27" s="92">
        <v>213</v>
      </c>
      <c r="E27" s="93">
        <v>97</v>
      </c>
      <c r="F27" s="92">
        <v>116</v>
      </c>
      <c r="G27" s="90"/>
      <c r="H27" s="92">
        <v>0</v>
      </c>
      <c r="I27" s="92">
        <v>0</v>
      </c>
      <c r="J27" s="92">
        <v>0</v>
      </c>
      <c r="K27" s="92">
        <v>0</v>
      </c>
      <c r="L27" s="91"/>
      <c r="M27" s="92">
        <v>0</v>
      </c>
      <c r="N27" s="75"/>
      <c r="O27" s="59">
        <f t="shared" si="0"/>
        <v>77</v>
      </c>
      <c r="P27" s="59">
        <f t="shared" si="1"/>
        <v>213</v>
      </c>
      <c r="Q27" s="59">
        <f t="shared" si="2"/>
        <v>97</v>
      </c>
      <c r="R27" s="59">
        <f t="shared" si="3"/>
        <v>116</v>
      </c>
      <c r="S27" s="46"/>
      <c r="T27" s="46"/>
    </row>
    <row r="28" spans="1:20" ht="15" customHeight="1">
      <c r="A28" s="47">
        <v>32</v>
      </c>
      <c r="B28" s="47" t="s">
        <v>21</v>
      </c>
      <c r="C28" s="92">
        <v>57</v>
      </c>
      <c r="D28" s="92">
        <v>138</v>
      </c>
      <c r="E28" s="93">
        <v>75</v>
      </c>
      <c r="F28" s="92">
        <v>63</v>
      </c>
      <c r="G28" s="90"/>
      <c r="H28" s="92">
        <v>2</v>
      </c>
      <c r="I28" s="92">
        <v>3</v>
      </c>
      <c r="J28" s="92">
        <v>2</v>
      </c>
      <c r="K28" s="92">
        <v>1</v>
      </c>
      <c r="L28" s="91"/>
      <c r="M28" s="92">
        <v>1</v>
      </c>
      <c r="N28" s="75"/>
      <c r="O28" s="59">
        <f t="shared" si="0"/>
        <v>60</v>
      </c>
      <c r="P28" s="59">
        <f t="shared" si="1"/>
        <v>141</v>
      </c>
      <c r="Q28" s="59">
        <f t="shared" si="2"/>
        <v>77</v>
      </c>
      <c r="R28" s="59">
        <f t="shared" si="3"/>
        <v>64</v>
      </c>
      <c r="S28" s="46"/>
      <c r="T28" s="46"/>
    </row>
    <row r="29" spans="1:20" ht="15" customHeight="1">
      <c r="A29" s="47">
        <v>33</v>
      </c>
      <c r="B29" s="47" t="s">
        <v>22</v>
      </c>
      <c r="C29" s="92">
        <v>60</v>
      </c>
      <c r="D29" s="92">
        <v>145</v>
      </c>
      <c r="E29" s="93">
        <v>73</v>
      </c>
      <c r="F29" s="92">
        <v>72</v>
      </c>
      <c r="G29" s="90"/>
      <c r="H29" s="92">
        <v>1</v>
      </c>
      <c r="I29" s="92">
        <v>2</v>
      </c>
      <c r="J29" s="92">
        <v>1</v>
      </c>
      <c r="K29" s="92">
        <v>1</v>
      </c>
      <c r="L29" s="91"/>
      <c r="M29" s="92">
        <v>1</v>
      </c>
      <c r="N29" s="75"/>
      <c r="O29" s="59">
        <f t="shared" si="0"/>
        <v>62</v>
      </c>
      <c r="P29" s="59">
        <f t="shared" si="1"/>
        <v>147</v>
      </c>
      <c r="Q29" s="59">
        <f t="shared" si="2"/>
        <v>74</v>
      </c>
      <c r="R29" s="59">
        <f t="shared" si="3"/>
        <v>73</v>
      </c>
      <c r="S29" s="46"/>
      <c r="T29" s="46"/>
    </row>
    <row r="30" spans="1:20" ht="15" customHeight="1">
      <c r="A30" s="47">
        <v>34</v>
      </c>
      <c r="B30" s="47" t="s">
        <v>23</v>
      </c>
      <c r="C30" s="92">
        <v>14</v>
      </c>
      <c r="D30" s="92">
        <v>34</v>
      </c>
      <c r="E30" s="93">
        <v>20</v>
      </c>
      <c r="F30" s="92">
        <v>14</v>
      </c>
      <c r="G30" s="90"/>
      <c r="H30" s="92">
        <v>0</v>
      </c>
      <c r="I30" s="92">
        <v>1</v>
      </c>
      <c r="J30" s="92">
        <v>1</v>
      </c>
      <c r="K30" s="92">
        <v>0</v>
      </c>
      <c r="L30" s="91"/>
      <c r="M30" s="92">
        <v>1</v>
      </c>
      <c r="N30" s="75"/>
      <c r="O30" s="59">
        <f t="shared" si="0"/>
        <v>15</v>
      </c>
      <c r="P30" s="59">
        <f t="shared" si="1"/>
        <v>35</v>
      </c>
      <c r="Q30" s="59">
        <f t="shared" si="2"/>
        <v>21</v>
      </c>
      <c r="R30" s="59">
        <f t="shared" si="3"/>
        <v>14</v>
      </c>
      <c r="S30" s="46"/>
      <c r="T30" s="46"/>
    </row>
    <row r="31" spans="1:20" ht="15" customHeight="1">
      <c r="A31" s="47">
        <v>35</v>
      </c>
      <c r="B31" s="47" t="s">
        <v>24</v>
      </c>
      <c r="C31" s="92">
        <v>187</v>
      </c>
      <c r="D31" s="92">
        <v>385</v>
      </c>
      <c r="E31" s="93">
        <v>191</v>
      </c>
      <c r="F31" s="92">
        <v>194</v>
      </c>
      <c r="G31" s="90"/>
      <c r="H31" s="92">
        <v>29</v>
      </c>
      <c r="I31" s="92">
        <v>47</v>
      </c>
      <c r="J31" s="92">
        <v>31</v>
      </c>
      <c r="K31" s="92">
        <v>16</v>
      </c>
      <c r="L31" s="91"/>
      <c r="M31" s="92">
        <v>3</v>
      </c>
      <c r="N31" s="75"/>
      <c r="O31" s="59">
        <f t="shared" si="0"/>
        <v>219</v>
      </c>
      <c r="P31" s="59">
        <f t="shared" si="1"/>
        <v>432</v>
      </c>
      <c r="Q31" s="59">
        <f t="shared" si="2"/>
        <v>222</v>
      </c>
      <c r="R31" s="59">
        <f t="shared" si="3"/>
        <v>210</v>
      </c>
      <c r="S31" s="46"/>
      <c r="T31" s="46"/>
    </row>
    <row r="32" spans="1:20" ht="15" customHeight="1">
      <c r="A32" s="47">
        <v>36</v>
      </c>
      <c r="B32" s="47" t="s">
        <v>25</v>
      </c>
      <c r="C32" s="92">
        <v>335</v>
      </c>
      <c r="D32" s="92">
        <v>781</v>
      </c>
      <c r="E32" s="93">
        <v>414</v>
      </c>
      <c r="F32" s="92">
        <v>367</v>
      </c>
      <c r="G32" s="90"/>
      <c r="H32" s="92">
        <v>70</v>
      </c>
      <c r="I32" s="92">
        <v>86</v>
      </c>
      <c r="J32" s="92">
        <v>68</v>
      </c>
      <c r="K32" s="92">
        <v>18</v>
      </c>
      <c r="L32" s="91"/>
      <c r="M32" s="92">
        <v>5</v>
      </c>
      <c r="N32" s="75"/>
      <c r="O32" s="59">
        <f t="shared" si="0"/>
        <v>410</v>
      </c>
      <c r="P32" s="59">
        <f t="shared" si="1"/>
        <v>867</v>
      </c>
      <c r="Q32" s="59">
        <f t="shared" si="2"/>
        <v>482</v>
      </c>
      <c r="R32" s="59">
        <f t="shared" si="3"/>
        <v>385</v>
      </c>
      <c r="S32" s="46"/>
      <c r="T32" s="46"/>
    </row>
    <row r="33" spans="1:20" ht="15" customHeight="1">
      <c r="A33" s="47">
        <v>37</v>
      </c>
      <c r="B33" s="47" t="s">
        <v>26</v>
      </c>
      <c r="C33" s="92">
        <v>156</v>
      </c>
      <c r="D33" s="92">
        <v>282</v>
      </c>
      <c r="E33" s="93">
        <v>150</v>
      </c>
      <c r="F33" s="92">
        <v>132</v>
      </c>
      <c r="G33" s="90"/>
      <c r="H33" s="92">
        <v>43</v>
      </c>
      <c r="I33" s="92">
        <v>57</v>
      </c>
      <c r="J33" s="92">
        <v>39</v>
      </c>
      <c r="K33" s="92">
        <v>18</v>
      </c>
      <c r="L33" s="91"/>
      <c r="M33" s="92">
        <v>3</v>
      </c>
      <c r="N33" s="75"/>
      <c r="O33" s="59">
        <f t="shared" si="0"/>
        <v>202</v>
      </c>
      <c r="P33" s="59">
        <f t="shared" si="1"/>
        <v>339</v>
      </c>
      <c r="Q33" s="59">
        <f t="shared" si="2"/>
        <v>189</v>
      </c>
      <c r="R33" s="59">
        <f t="shared" si="3"/>
        <v>150</v>
      </c>
      <c r="S33" s="46"/>
      <c r="T33" s="46"/>
    </row>
    <row r="34" spans="1:20" ht="15" customHeight="1">
      <c r="A34" s="47">
        <v>38</v>
      </c>
      <c r="B34" s="47" t="s">
        <v>27</v>
      </c>
      <c r="C34" s="92">
        <v>711</v>
      </c>
      <c r="D34" s="92">
        <v>1526</v>
      </c>
      <c r="E34" s="93">
        <v>832</v>
      </c>
      <c r="F34" s="92">
        <v>694</v>
      </c>
      <c r="G34" s="90"/>
      <c r="H34" s="92">
        <v>247</v>
      </c>
      <c r="I34" s="92">
        <v>379</v>
      </c>
      <c r="J34" s="92">
        <v>236</v>
      </c>
      <c r="K34" s="92">
        <v>143</v>
      </c>
      <c r="L34" s="91"/>
      <c r="M34" s="92">
        <v>7</v>
      </c>
      <c r="N34" s="75"/>
      <c r="O34" s="59">
        <f t="shared" si="0"/>
        <v>965</v>
      </c>
      <c r="P34" s="59">
        <f t="shared" si="1"/>
        <v>1905</v>
      </c>
      <c r="Q34" s="59">
        <f t="shared" si="2"/>
        <v>1068</v>
      </c>
      <c r="R34" s="59">
        <f t="shared" si="3"/>
        <v>837</v>
      </c>
      <c r="S34" s="46"/>
      <c r="T34" s="46"/>
    </row>
    <row r="35" spans="1:20" ht="15" customHeight="1">
      <c r="A35" s="47">
        <v>39</v>
      </c>
      <c r="B35" s="47" t="s">
        <v>28</v>
      </c>
      <c r="C35" s="92">
        <v>718</v>
      </c>
      <c r="D35" s="92">
        <v>1680</v>
      </c>
      <c r="E35" s="93">
        <v>893</v>
      </c>
      <c r="F35" s="92">
        <v>787</v>
      </c>
      <c r="G35" s="90"/>
      <c r="H35" s="92">
        <v>75</v>
      </c>
      <c r="I35" s="92">
        <v>140</v>
      </c>
      <c r="J35" s="92">
        <v>87</v>
      </c>
      <c r="K35" s="92">
        <v>53</v>
      </c>
      <c r="L35" s="91"/>
      <c r="M35" s="92">
        <v>7</v>
      </c>
      <c r="N35" s="75"/>
      <c r="O35" s="59">
        <f t="shared" si="0"/>
        <v>800</v>
      </c>
      <c r="P35" s="59">
        <f t="shared" si="1"/>
        <v>1820</v>
      </c>
      <c r="Q35" s="59">
        <f t="shared" si="2"/>
        <v>980</v>
      </c>
      <c r="R35" s="59">
        <f t="shared" si="3"/>
        <v>840</v>
      </c>
      <c r="S35" s="46"/>
      <c r="T35" s="46"/>
    </row>
    <row r="36" spans="1:20" ht="15" customHeight="1">
      <c r="A36" s="47">
        <v>40</v>
      </c>
      <c r="B36" s="47" t="s">
        <v>29</v>
      </c>
      <c r="C36" s="92">
        <v>69</v>
      </c>
      <c r="D36" s="92">
        <v>205</v>
      </c>
      <c r="E36" s="93">
        <v>101</v>
      </c>
      <c r="F36" s="92">
        <v>104</v>
      </c>
      <c r="G36" s="90"/>
      <c r="H36" s="92">
        <v>0</v>
      </c>
      <c r="I36" s="92">
        <v>0</v>
      </c>
      <c r="J36" s="92">
        <v>0</v>
      </c>
      <c r="K36" s="92">
        <v>0</v>
      </c>
      <c r="L36" s="91"/>
      <c r="M36" s="92">
        <v>0</v>
      </c>
      <c r="N36" s="75"/>
      <c r="O36" s="59">
        <f t="shared" si="0"/>
        <v>69</v>
      </c>
      <c r="P36" s="59">
        <f t="shared" si="1"/>
        <v>205</v>
      </c>
      <c r="Q36" s="59">
        <f t="shared" si="2"/>
        <v>101</v>
      </c>
      <c r="R36" s="59">
        <f t="shared" si="3"/>
        <v>104</v>
      </c>
      <c r="S36" s="46"/>
      <c r="T36" s="46"/>
    </row>
    <row r="37" spans="1:20" ht="15" customHeight="1">
      <c r="A37" s="47">
        <v>41</v>
      </c>
      <c r="B37" s="47" t="s">
        <v>30</v>
      </c>
      <c r="C37" s="92">
        <v>119</v>
      </c>
      <c r="D37" s="92">
        <v>302</v>
      </c>
      <c r="E37" s="93">
        <v>150</v>
      </c>
      <c r="F37" s="92">
        <v>152</v>
      </c>
      <c r="G37" s="90"/>
      <c r="H37" s="92">
        <v>0</v>
      </c>
      <c r="I37" s="92">
        <v>0</v>
      </c>
      <c r="J37" s="92">
        <v>0</v>
      </c>
      <c r="K37" s="92">
        <v>0</v>
      </c>
      <c r="L37" s="91"/>
      <c r="M37" s="92">
        <v>0</v>
      </c>
      <c r="N37" s="75"/>
      <c r="O37" s="59">
        <f t="shared" si="0"/>
        <v>119</v>
      </c>
      <c r="P37" s="59">
        <f t="shared" si="1"/>
        <v>302</v>
      </c>
      <c r="Q37" s="59">
        <f t="shared" si="2"/>
        <v>150</v>
      </c>
      <c r="R37" s="59">
        <f t="shared" si="3"/>
        <v>152</v>
      </c>
      <c r="S37" s="46"/>
      <c r="T37" s="46"/>
    </row>
    <row r="38" spans="1:20" ht="15" customHeight="1">
      <c r="A38" s="47">
        <v>42</v>
      </c>
      <c r="B38" s="47" t="s">
        <v>31</v>
      </c>
      <c r="C38" s="92">
        <v>124</v>
      </c>
      <c r="D38" s="92">
        <v>290</v>
      </c>
      <c r="E38" s="93">
        <v>129</v>
      </c>
      <c r="F38" s="92">
        <v>161</v>
      </c>
      <c r="G38" s="90"/>
      <c r="H38" s="92">
        <v>4</v>
      </c>
      <c r="I38" s="92">
        <v>5</v>
      </c>
      <c r="J38" s="92">
        <v>4</v>
      </c>
      <c r="K38" s="92">
        <v>1</v>
      </c>
      <c r="L38" s="91"/>
      <c r="M38" s="92">
        <v>1</v>
      </c>
      <c r="N38" s="75"/>
      <c r="O38" s="59">
        <f t="shared" si="0"/>
        <v>129</v>
      </c>
      <c r="P38" s="59">
        <f t="shared" si="1"/>
        <v>295</v>
      </c>
      <c r="Q38" s="59">
        <f t="shared" si="2"/>
        <v>133</v>
      </c>
      <c r="R38" s="59">
        <f t="shared" si="3"/>
        <v>162</v>
      </c>
      <c r="S38" s="46"/>
      <c r="T38" s="46"/>
    </row>
    <row r="39" spans="1:20" ht="15" customHeight="1">
      <c r="A39" s="47">
        <v>43</v>
      </c>
      <c r="B39" s="47" t="s">
        <v>32</v>
      </c>
      <c r="C39" s="92">
        <v>30</v>
      </c>
      <c r="D39" s="92">
        <v>76</v>
      </c>
      <c r="E39" s="93">
        <v>40</v>
      </c>
      <c r="F39" s="92">
        <v>36</v>
      </c>
      <c r="G39" s="90"/>
      <c r="H39" s="92">
        <v>0</v>
      </c>
      <c r="I39" s="92">
        <v>0</v>
      </c>
      <c r="J39" s="92">
        <v>0</v>
      </c>
      <c r="K39" s="92">
        <v>0</v>
      </c>
      <c r="L39" s="91"/>
      <c r="M39" s="92">
        <v>0</v>
      </c>
      <c r="N39" s="75"/>
      <c r="O39" s="59">
        <f t="shared" si="0"/>
        <v>30</v>
      </c>
      <c r="P39" s="59">
        <f t="shared" si="1"/>
        <v>76</v>
      </c>
      <c r="Q39" s="59">
        <f t="shared" si="2"/>
        <v>40</v>
      </c>
      <c r="R39" s="59">
        <f t="shared" si="3"/>
        <v>36</v>
      </c>
      <c r="S39" s="46"/>
      <c r="T39" s="46"/>
    </row>
    <row r="40" spans="1:20" ht="15" customHeight="1">
      <c r="A40" s="47">
        <v>44</v>
      </c>
      <c r="B40" s="47" t="s">
        <v>33</v>
      </c>
      <c r="C40" s="92">
        <v>153</v>
      </c>
      <c r="D40" s="92">
        <v>334</v>
      </c>
      <c r="E40" s="93">
        <v>176</v>
      </c>
      <c r="F40" s="92">
        <v>158</v>
      </c>
      <c r="G40" s="90"/>
      <c r="H40" s="92">
        <v>34</v>
      </c>
      <c r="I40" s="92">
        <v>45</v>
      </c>
      <c r="J40" s="92">
        <v>24</v>
      </c>
      <c r="K40" s="92">
        <v>21</v>
      </c>
      <c r="L40" s="91"/>
      <c r="M40" s="92">
        <v>2</v>
      </c>
      <c r="N40" s="75"/>
      <c r="O40" s="59">
        <f t="shared" si="0"/>
        <v>189</v>
      </c>
      <c r="P40" s="59">
        <f t="shared" si="1"/>
        <v>379</v>
      </c>
      <c r="Q40" s="59">
        <f t="shared" si="2"/>
        <v>200</v>
      </c>
      <c r="R40" s="59">
        <f t="shared" si="3"/>
        <v>179</v>
      </c>
      <c r="S40" s="46"/>
      <c r="T40" s="46"/>
    </row>
    <row r="41" spans="1:20" ht="15" customHeight="1">
      <c r="A41" s="47">
        <v>45</v>
      </c>
      <c r="B41" s="47" t="s">
        <v>34</v>
      </c>
      <c r="C41" s="92">
        <v>137</v>
      </c>
      <c r="D41" s="92">
        <v>278</v>
      </c>
      <c r="E41" s="93">
        <v>145</v>
      </c>
      <c r="F41" s="92">
        <v>133</v>
      </c>
      <c r="G41" s="90"/>
      <c r="H41" s="92">
        <v>15</v>
      </c>
      <c r="I41" s="92">
        <v>16</v>
      </c>
      <c r="J41" s="92">
        <v>11</v>
      </c>
      <c r="K41" s="92">
        <v>5</v>
      </c>
      <c r="L41" s="91"/>
      <c r="M41" s="92">
        <v>1</v>
      </c>
      <c r="N41" s="75"/>
      <c r="O41" s="59">
        <f t="shared" si="0"/>
        <v>153</v>
      </c>
      <c r="P41" s="59">
        <f t="shared" si="1"/>
        <v>294</v>
      </c>
      <c r="Q41" s="59">
        <f t="shared" si="2"/>
        <v>156</v>
      </c>
      <c r="R41" s="59">
        <f t="shared" si="3"/>
        <v>138</v>
      </c>
      <c r="S41" s="46"/>
      <c r="T41" s="46"/>
    </row>
    <row r="42" spans="1:20" ht="15" customHeight="1">
      <c r="A42" s="47">
        <v>51</v>
      </c>
      <c r="B42" s="47" t="s">
        <v>35</v>
      </c>
      <c r="C42" s="92">
        <v>401</v>
      </c>
      <c r="D42" s="92">
        <v>1010</v>
      </c>
      <c r="E42" s="93">
        <v>498</v>
      </c>
      <c r="F42" s="92">
        <v>512</v>
      </c>
      <c r="G42" s="90"/>
      <c r="H42" s="92">
        <v>11</v>
      </c>
      <c r="I42" s="92">
        <v>29</v>
      </c>
      <c r="J42" s="92">
        <v>14</v>
      </c>
      <c r="K42" s="92">
        <v>15</v>
      </c>
      <c r="L42" s="91"/>
      <c r="M42" s="92">
        <v>2</v>
      </c>
      <c r="N42" s="75"/>
      <c r="O42" s="59">
        <f t="shared" si="0"/>
        <v>414</v>
      </c>
      <c r="P42" s="59">
        <f t="shared" si="1"/>
        <v>1039</v>
      </c>
      <c r="Q42" s="59">
        <f t="shared" si="2"/>
        <v>512</v>
      </c>
      <c r="R42" s="59">
        <f t="shared" si="3"/>
        <v>527</v>
      </c>
      <c r="S42" s="46"/>
      <c r="T42" s="46"/>
    </row>
    <row r="43" spans="1:20" ht="15" customHeight="1">
      <c r="A43" s="47">
        <v>52</v>
      </c>
      <c r="B43" s="47" t="s">
        <v>36</v>
      </c>
      <c r="C43" s="92">
        <v>135</v>
      </c>
      <c r="D43" s="92">
        <v>316</v>
      </c>
      <c r="E43" s="93">
        <v>155</v>
      </c>
      <c r="F43" s="92">
        <v>161</v>
      </c>
      <c r="G43" s="90"/>
      <c r="H43" s="92">
        <v>4</v>
      </c>
      <c r="I43" s="92">
        <v>14</v>
      </c>
      <c r="J43" s="92">
        <v>6</v>
      </c>
      <c r="K43" s="92">
        <v>8</v>
      </c>
      <c r="L43" s="91"/>
      <c r="M43" s="92">
        <v>0</v>
      </c>
      <c r="N43" s="75"/>
      <c r="O43" s="59">
        <f t="shared" si="0"/>
        <v>139</v>
      </c>
      <c r="P43" s="59">
        <f t="shared" si="1"/>
        <v>330</v>
      </c>
      <c r="Q43" s="59">
        <f t="shared" si="2"/>
        <v>161</v>
      </c>
      <c r="R43" s="59">
        <f t="shared" si="3"/>
        <v>169</v>
      </c>
      <c r="S43" s="46"/>
      <c r="T43" s="46"/>
    </row>
    <row r="44" spans="1:20" ht="15" customHeight="1">
      <c r="A44" s="47">
        <v>53</v>
      </c>
      <c r="B44" s="47" t="s">
        <v>37</v>
      </c>
      <c r="C44" s="92">
        <v>105</v>
      </c>
      <c r="D44" s="92">
        <v>257</v>
      </c>
      <c r="E44" s="93">
        <v>118</v>
      </c>
      <c r="F44" s="92">
        <v>139</v>
      </c>
      <c r="G44" s="90"/>
      <c r="H44" s="92">
        <v>0</v>
      </c>
      <c r="I44" s="92">
        <v>1</v>
      </c>
      <c r="J44" s="92">
        <v>0</v>
      </c>
      <c r="K44" s="92">
        <v>1</v>
      </c>
      <c r="L44" s="91"/>
      <c r="M44" s="92">
        <v>1</v>
      </c>
      <c r="N44" s="75"/>
      <c r="O44" s="59">
        <f t="shared" si="0"/>
        <v>106</v>
      </c>
      <c r="P44" s="59">
        <f t="shared" si="1"/>
        <v>258</v>
      </c>
      <c r="Q44" s="59">
        <f t="shared" si="2"/>
        <v>118</v>
      </c>
      <c r="R44" s="59">
        <f t="shared" si="3"/>
        <v>140</v>
      </c>
      <c r="S44" s="46"/>
      <c r="T44" s="46"/>
    </row>
    <row r="45" spans="1:20" ht="15" customHeight="1">
      <c r="A45" s="47">
        <v>54</v>
      </c>
      <c r="B45" s="47" t="s">
        <v>38</v>
      </c>
      <c r="C45" s="92">
        <v>86</v>
      </c>
      <c r="D45" s="92">
        <v>233</v>
      </c>
      <c r="E45" s="93">
        <v>118</v>
      </c>
      <c r="F45" s="92">
        <v>115</v>
      </c>
      <c r="G45" s="90"/>
      <c r="H45" s="92">
        <v>3</v>
      </c>
      <c r="I45" s="92">
        <v>8</v>
      </c>
      <c r="J45" s="92">
        <v>4</v>
      </c>
      <c r="K45" s="92">
        <v>4</v>
      </c>
      <c r="L45" s="91"/>
      <c r="M45" s="92">
        <v>1</v>
      </c>
      <c r="N45" s="75"/>
      <c r="O45" s="59">
        <f t="shared" si="0"/>
        <v>90</v>
      </c>
      <c r="P45" s="59">
        <f t="shared" si="1"/>
        <v>241</v>
      </c>
      <c r="Q45" s="59">
        <f t="shared" si="2"/>
        <v>122</v>
      </c>
      <c r="R45" s="59">
        <f t="shared" si="3"/>
        <v>119</v>
      </c>
      <c r="S45" s="46"/>
      <c r="T45" s="46"/>
    </row>
    <row r="46" spans="1:20" ht="15" customHeight="1">
      <c r="A46" s="47">
        <v>55</v>
      </c>
      <c r="B46" s="47" t="s">
        <v>39</v>
      </c>
      <c r="C46" s="92">
        <v>86</v>
      </c>
      <c r="D46" s="92">
        <v>188</v>
      </c>
      <c r="E46" s="93">
        <v>100</v>
      </c>
      <c r="F46" s="92">
        <v>88</v>
      </c>
      <c r="G46" s="90"/>
      <c r="H46" s="92">
        <v>1</v>
      </c>
      <c r="I46" s="92">
        <v>6</v>
      </c>
      <c r="J46" s="92">
        <v>3</v>
      </c>
      <c r="K46" s="92">
        <v>3</v>
      </c>
      <c r="L46" s="91"/>
      <c r="M46" s="92">
        <v>0</v>
      </c>
      <c r="N46" s="75"/>
      <c r="O46" s="59">
        <f t="shared" si="0"/>
        <v>87</v>
      </c>
      <c r="P46" s="59">
        <f t="shared" si="1"/>
        <v>194</v>
      </c>
      <c r="Q46" s="59">
        <f t="shared" si="2"/>
        <v>103</v>
      </c>
      <c r="R46" s="59">
        <f t="shared" si="3"/>
        <v>91</v>
      </c>
      <c r="S46" s="46"/>
      <c r="T46" s="46"/>
    </row>
    <row r="47" spans="1:20" ht="15" customHeight="1">
      <c r="A47" s="47">
        <v>56</v>
      </c>
      <c r="B47" s="47" t="s">
        <v>40</v>
      </c>
      <c r="C47" s="92">
        <v>360</v>
      </c>
      <c r="D47" s="92">
        <v>820</v>
      </c>
      <c r="E47" s="93">
        <v>397</v>
      </c>
      <c r="F47" s="92">
        <v>423</v>
      </c>
      <c r="G47" s="90"/>
      <c r="H47" s="92">
        <v>10</v>
      </c>
      <c r="I47" s="92">
        <v>28</v>
      </c>
      <c r="J47" s="92">
        <v>14</v>
      </c>
      <c r="K47" s="92">
        <v>14</v>
      </c>
      <c r="L47" s="91"/>
      <c r="M47" s="92">
        <v>2</v>
      </c>
      <c r="N47" s="75"/>
      <c r="O47" s="59">
        <f t="shared" si="0"/>
        <v>372</v>
      </c>
      <c r="P47" s="59">
        <f t="shared" si="1"/>
        <v>848</v>
      </c>
      <c r="Q47" s="59">
        <f t="shared" si="2"/>
        <v>411</v>
      </c>
      <c r="R47" s="59">
        <f t="shared" si="3"/>
        <v>437</v>
      </c>
      <c r="S47" s="46"/>
      <c r="T47" s="46"/>
    </row>
    <row r="48" spans="1:20" ht="15" customHeight="1">
      <c r="A48" s="47">
        <v>57</v>
      </c>
      <c r="B48" s="47" t="s">
        <v>41</v>
      </c>
      <c r="C48" s="92">
        <v>63</v>
      </c>
      <c r="D48" s="92">
        <v>160</v>
      </c>
      <c r="E48" s="93">
        <v>80</v>
      </c>
      <c r="F48" s="92">
        <v>80</v>
      </c>
      <c r="G48" s="90"/>
      <c r="H48" s="92">
        <v>2</v>
      </c>
      <c r="I48" s="92">
        <v>5</v>
      </c>
      <c r="J48" s="92">
        <v>4</v>
      </c>
      <c r="K48" s="92">
        <v>1</v>
      </c>
      <c r="L48" s="91"/>
      <c r="M48" s="92">
        <v>0</v>
      </c>
      <c r="N48" s="75"/>
      <c r="O48" s="59">
        <f t="shared" si="0"/>
        <v>65</v>
      </c>
      <c r="P48" s="59">
        <f t="shared" si="1"/>
        <v>165</v>
      </c>
      <c r="Q48" s="59">
        <f t="shared" si="2"/>
        <v>84</v>
      </c>
      <c r="R48" s="59">
        <f t="shared" si="3"/>
        <v>81</v>
      </c>
      <c r="S48" s="46"/>
      <c r="T48" s="46"/>
    </row>
    <row r="49" spans="1:20" ht="15" customHeight="1">
      <c r="A49" s="47">
        <v>61</v>
      </c>
      <c r="B49" s="47" t="s">
        <v>42</v>
      </c>
      <c r="C49" s="92">
        <v>178</v>
      </c>
      <c r="D49" s="92">
        <v>413</v>
      </c>
      <c r="E49" s="93">
        <v>191</v>
      </c>
      <c r="F49" s="92">
        <v>222</v>
      </c>
      <c r="G49" s="90"/>
      <c r="H49" s="92">
        <v>9</v>
      </c>
      <c r="I49" s="92">
        <v>23</v>
      </c>
      <c r="J49" s="92">
        <v>10</v>
      </c>
      <c r="K49" s="92">
        <v>13</v>
      </c>
      <c r="L49" s="91"/>
      <c r="M49" s="92">
        <v>2</v>
      </c>
      <c r="N49" s="75"/>
      <c r="O49" s="59">
        <f t="shared" si="0"/>
        <v>189</v>
      </c>
      <c r="P49" s="59">
        <f t="shared" si="1"/>
        <v>436</v>
      </c>
      <c r="Q49" s="59">
        <f t="shared" si="2"/>
        <v>201</v>
      </c>
      <c r="R49" s="59">
        <f t="shared" si="3"/>
        <v>235</v>
      </c>
      <c r="S49" s="46"/>
      <c r="T49" s="46"/>
    </row>
    <row r="50" spans="1:20" ht="15" customHeight="1">
      <c r="A50" s="47">
        <v>62</v>
      </c>
      <c r="B50" s="47" t="s">
        <v>43</v>
      </c>
      <c r="C50" s="92">
        <v>218</v>
      </c>
      <c r="D50" s="92">
        <v>545</v>
      </c>
      <c r="E50" s="93">
        <v>273</v>
      </c>
      <c r="F50" s="92">
        <v>272</v>
      </c>
      <c r="G50" s="90"/>
      <c r="H50" s="92">
        <v>7</v>
      </c>
      <c r="I50" s="92">
        <v>11</v>
      </c>
      <c r="J50" s="92">
        <v>5</v>
      </c>
      <c r="K50" s="92">
        <v>6</v>
      </c>
      <c r="L50" s="91"/>
      <c r="M50" s="92">
        <v>2</v>
      </c>
      <c r="N50" s="75"/>
      <c r="O50" s="59">
        <f t="shared" si="0"/>
        <v>227</v>
      </c>
      <c r="P50" s="59">
        <f t="shared" si="1"/>
        <v>556</v>
      </c>
      <c r="Q50" s="59">
        <f t="shared" si="2"/>
        <v>278</v>
      </c>
      <c r="R50" s="59">
        <f t="shared" si="3"/>
        <v>278</v>
      </c>
      <c r="S50" s="46"/>
      <c r="T50" s="46"/>
    </row>
    <row r="51" spans="1:20" ht="15" customHeight="1">
      <c r="A51" s="47">
        <v>63</v>
      </c>
      <c r="B51" s="47" t="s">
        <v>44</v>
      </c>
      <c r="C51" s="92">
        <v>193</v>
      </c>
      <c r="D51" s="92">
        <v>486</v>
      </c>
      <c r="E51" s="93">
        <v>228</v>
      </c>
      <c r="F51" s="92">
        <v>258</v>
      </c>
      <c r="G51" s="90"/>
      <c r="H51" s="92">
        <v>15</v>
      </c>
      <c r="I51" s="92">
        <v>20</v>
      </c>
      <c r="J51" s="92">
        <v>14</v>
      </c>
      <c r="K51" s="92">
        <v>6</v>
      </c>
      <c r="L51" s="91"/>
      <c r="M51" s="92">
        <v>2</v>
      </c>
      <c r="N51" s="75"/>
      <c r="O51" s="59">
        <f t="shared" si="0"/>
        <v>210</v>
      </c>
      <c r="P51" s="59">
        <f t="shared" si="1"/>
        <v>506</v>
      </c>
      <c r="Q51" s="59">
        <f t="shared" si="2"/>
        <v>242</v>
      </c>
      <c r="R51" s="59">
        <f t="shared" si="3"/>
        <v>264</v>
      </c>
      <c r="S51" s="46"/>
      <c r="T51" s="46"/>
    </row>
    <row r="52" spans="1:20" ht="15" customHeight="1">
      <c r="A52" s="47">
        <v>64</v>
      </c>
      <c r="B52" s="47" t="s">
        <v>45</v>
      </c>
      <c r="C52" s="92">
        <v>268</v>
      </c>
      <c r="D52" s="92">
        <v>750</v>
      </c>
      <c r="E52" s="93">
        <v>386</v>
      </c>
      <c r="F52" s="92">
        <v>364</v>
      </c>
      <c r="G52" s="90"/>
      <c r="H52" s="92">
        <v>1</v>
      </c>
      <c r="I52" s="92">
        <v>4</v>
      </c>
      <c r="J52" s="92">
        <v>1</v>
      </c>
      <c r="K52" s="92">
        <v>3</v>
      </c>
      <c r="L52" s="91"/>
      <c r="M52" s="92">
        <v>2</v>
      </c>
      <c r="N52" s="75"/>
      <c r="O52" s="59">
        <f t="shared" si="0"/>
        <v>271</v>
      </c>
      <c r="P52" s="59">
        <f t="shared" si="1"/>
        <v>754</v>
      </c>
      <c r="Q52" s="59">
        <f t="shared" si="2"/>
        <v>387</v>
      </c>
      <c r="R52" s="59">
        <f t="shared" si="3"/>
        <v>367</v>
      </c>
      <c r="S52" s="46"/>
      <c r="T52" s="46"/>
    </row>
    <row r="53" spans="1:20" ht="15" customHeight="1">
      <c r="A53" s="47">
        <v>65</v>
      </c>
      <c r="B53" s="47" t="s">
        <v>46</v>
      </c>
      <c r="C53" s="92">
        <v>372</v>
      </c>
      <c r="D53" s="92">
        <v>951</v>
      </c>
      <c r="E53" s="93">
        <v>462</v>
      </c>
      <c r="F53" s="92">
        <v>489</v>
      </c>
      <c r="G53" s="90"/>
      <c r="H53" s="92">
        <v>23</v>
      </c>
      <c r="I53" s="92">
        <v>40</v>
      </c>
      <c r="J53" s="92">
        <v>23</v>
      </c>
      <c r="K53" s="92">
        <v>17</v>
      </c>
      <c r="L53" s="91"/>
      <c r="M53" s="92">
        <v>2</v>
      </c>
      <c r="N53" s="75"/>
      <c r="O53" s="59">
        <f t="shared" si="0"/>
        <v>397</v>
      </c>
      <c r="P53" s="59">
        <f t="shared" si="1"/>
        <v>991</v>
      </c>
      <c r="Q53" s="59">
        <f t="shared" si="2"/>
        <v>485</v>
      </c>
      <c r="R53" s="59">
        <f t="shared" si="3"/>
        <v>506</v>
      </c>
      <c r="S53" s="46"/>
      <c r="T53" s="46"/>
    </row>
    <row r="54" spans="1:20" ht="15" customHeight="1">
      <c r="A54" s="47">
        <v>66</v>
      </c>
      <c r="B54" s="47" t="s">
        <v>47</v>
      </c>
      <c r="C54" s="92">
        <v>150</v>
      </c>
      <c r="D54" s="92">
        <v>370</v>
      </c>
      <c r="E54" s="93">
        <v>190</v>
      </c>
      <c r="F54" s="92">
        <v>180</v>
      </c>
      <c r="G54" s="90"/>
      <c r="H54" s="92">
        <v>3</v>
      </c>
      <c r="I54" s="92">
        <v>4</v>
      </c>
      <c r="J54" s="92">
        <v>3</v>
      </c>
      <c r="K54" s="92">
        <v>1</v>
      </c>
      <c r="L54" s="91"/>
      <c r="M54" s="92">
        <v>1</v>
      </c>
      <c r="N54" s="75"/>
      <c r="O54" s="59">
        <f t="shared" si="0"/>
        <v>154</v>
      </c>
      <c r="P54" s="59">
        <f t="shared" si="1"/>
        <v>374</v>
      </c>
      <c r="Q54" s="59">
        <f t="shared" si="2"/>
        <v>193</v>
      </c>
      <c r="R54" s="59">
        <f t="shared" si="3"/>
        <v>181</v>
      </c>
      <c r="S54" s="46"/>
      <c r="T54" s="46"/>
    </row>
    <row r="55" spans="1:20" ht="15" customHeight="1">
      <c r="A55" s="47">
        <v>67</v>
      </c>
      <c r="B55" s="47" t="s">
        <v>48</v>
      </c>
      <c r="C55" s="92">
        <v>38</v>
      </c>
      <c r="D55" s="92">
        <v>107</v>
      </c>
      <c r="E55" s="93">
        <v>63</v>
      </c>
      <c r="F55" s="92">
        <v>44</v>
      </c>
      <c r="G55" s="90"/>
      <c r="H55" s="92">
        <v>1</v>
      </c>
      <c r="I55" s="92">
        <v>3</v>
      </c>
      <c r="J55" s="92">
        <v>1</v>
      </c>
      <c r="K55" s="92">
        <v>2</v>
      </c>
      <c r="L55" s="91"/>
      <c r="M55" s="92">
        <v>0</v>
      </c>
      <c r="N55" s="75"/>
      <c r="O55" s="59">
        <f t="shared" si="0"/>
        <v>39</v>
      </c>
      <c r="P55" s="59">
        <f t="shared" si="1"/>
        <v>110</v>
      </c>
      <c r="Q55" s="59">
        <f t="shared" si="2"/>
        <v>64</v>
      </c>
      <c r="R55" s="59">
        <f t="shared" si="3"/>
        <v>46</v>
      </c>
      <c r="S55" s="46"/>
      <c r="T55" s="46"/>
    </row>
    <row r="56" spans="1:20" ht="15" customHeight="1">
      <c r="A56" s="47">
        <v>68</v>
      </c>
      <c r="B56" s="47" t="s">
        <v>49</v>
      </c>
      <c r="C56" s="92">
        <v>451</v>
      </c>
      <c r="D56" s="92">
        <v>1253</v>
      </c>
      <c r="E56" s="93">
        <v>632</v>
      </c>
      <c r="F56" s="92">
        <v>621</v>
      </c>
      <c r="G56" s="90"/>
      <c r="H56" s="92">
        <v>18</v>
      </c>
      <c r="I56" s="92">
        <v>24</v>
      </c>
      <c r="J56" s="92">
        <v>17</v>
      </c>
      <c r="K56" s="92">
        <v>7</v>
      </c>
      <c r="L56" s="91"/>
      <c r="M56" s="92">
        <v>2</v>
      </c>
      <c r="N56" s="75"/>
      <c r="O56" s="59">
        <f t="shared" si="0"/>
        <v>471</v>
      </c>
      <c r="P56" s="59">
        <f t="shared" si="1"/>
        <v>1277</v>
      </c>
      <c r="Q56" s="59">
        <f t="shared" si="2"/>
        <v>649</v>
      </c>
      <c r="R56" s="59">
        <f t="shared" si="3"/>
        <v>628</v>
      </c>
      <c r="S56" s="46"/>
      <c r="T56" s="46"/>
    </row>
    <row r="57" spans="1:20" ht="15" customHeight="1">
      <c r="A57" s="47">
        <v>69</v>
      </c>
      <c r="B57" s="47" t="s">
        <v>50</v>
      </c>
      <c r="C57" s="92">
        <v>226</v>
      </c>
      <c r="D57" s="92">
        <v>629</v>
      </c>
      <c r="E57" s="93">
        <v>314</v>
      </c>
      <c r="F57" s="92">
        <v>315</v>
      </c>
      <c r="G57" s="90"/>
      <c r="H57" s="92">
        <v>0</v>
      </c>
      <c r="I57" s="92">
        <v>0</v>
      </c>
      <c r="J57" s="92">
        <v>0</v>
      </c>
      <c r="K57" s="92">
        <v>0</v>
      </c>
      <c r="L57" s="91"/>
      <c r="M57" s="92">
        <v>0</v>
      </c>
      <c r="N57" s="75"/>
      <c r="O57" s="59">
        <f t="shared" si="0"/>
        <v>226</v>
      </c>
      <c r="P57" s="59">
        <f t="shared" si="1"/>
        <v>629</v>
      </c>
      <c r="Q57" s="59">
        <f t="shared" si="2"/>
        <v>314</v>
      </c>
      <c r="R57" s="59">
        <f t="shared" si="3"/>
        <v>315</v>
      </c>
      <c r="S57" s="46"/>
      <c r="T57" s="46"/>
    </row>
    <row r="58" spans="1:20" ht="15" customHeight="1">
      <c r="A58" s="47">
        <v>70</v>
      </c>
      <c r="B58" s="47" t="s">
        <v>51</v>
      </c>
      <c r="C58" s="92">
        <v>1086</v>
      </c>
      <c r="D58" s="92">
        <v>2437</v>
      </c>
      <c r="E58" s="93">
        <v>1247</v>
      </c>
      <c r="F58" s="92">
        <v>1190</v>
      </c>
      <c r="G58" s="90"/>
      <c r="H58" s="92">
        <v>37</v>
      </c>
      <c r="I58" s="92">
        <v>69</v>
      </c>
      <c r="J58" s="92">
        <v>39</v>
      </c>
      <c r="K58" s="92">
        <v>30</v>
      </c>
      <c r="L58" s="91"/>
      <c r="M58" s="92">
        <v>3</v>
      </c>
      <c r="N58" s="75"/>
      <c r="O58" s="59">
        <f t="shared" si="0"/>
        <v>1126</v>
      </c>
      <c r="P58" s="59">
        <f t="shared" si="1"/>
        <v>2506</v>
      </c>
      <c r="Q58" s="59">
        <f t="shared" si="2"/>
        <v>1286</v>
      </c>
      <c r="R58" s="59">
        <f t="shared" si="3"/>
        <v>1220</v>
      </c>
      <c r="S58" s="46"/>
      <c r="T58" s="46"/>
    </row>
    <row r="59" spans="1:20" ht="15" customHeight="1">
      <c r="A59" s="47">
        <v>81</v>
      </c>
      <c r="B59" s="47" t="s">
        <v>52</v>
      </c>
      <c r="C59" s="92">
        <v>105</v>
      </c>
      <c r="D59" s="92">
        <v>219</v>
      </c>
      <c r="E59" s="93">
        <v>111</v>
      </c>
      <c r="F59" s="92">
        <v>108</v>
      </c>
      <c r="G59" s="90"/>
      <c r="H59" s="92">
        <v>7</v>
      </c>
      <c r="I59" s="92">
        <v>9</v>
      </c>
      <c r="J59" s="92">
        <v>5</v>
      </c>
      <c r="K59" s="92">
        <v>4</v>
      </c>
      <c r="L59" s="91"/>
      <c r="M59" s="92">
        <v>0</v>
      </c>
      <c r="N59" s="75"/>
      <c r="O59" s="59">
        <f t="shared" si="0"/>
        <v>112</v>
      </c>
      <c r="P59" s="59">
        <f t="shared" si="1"/>
        <v>228</v>
      </c>
      <c r="Q59" s="59">
        <f t="shared" si="2"/>
        <v>116</v>
      </c>
      <c r="R59" s="59">
        <f t="shared" si="3"/>
        <v>112</v>
      </c>
      <c r="S59" s="46"/>
      <c r="T59" s="46"/>
    </row>
    <row r="60" spans="1:20" ht="15" customHeight="1">
      <c r="A60" s="47">
        <v>82</v>
      </c>
      <c r="B60" s="47" t="s">
        <v>53</v>
      </c>
      <c r="C60" s="92">
        <v>136</v>
      </c>
      <c r="D60" s="92">
        <v>306</v>
      </c>
      <c r="E60" s="93">
        <v>149</v>
      </c>
      <c r="F60" s="92">
        <v>157</v>
      </c>
      <c r="G60" s="90"/>
      <c r="H60" s="92">
        <v>2</v>
      </c>
      <c r="I60" s="92">
        <v>5</v>
      </c>
      <c r="J60" s="92">
        <v>2</v>
      </c>
      <c r="K60" s="92">
        <v>3</v>
      </c>
      <c r="L60" s="91"/>
      <c r="M60" s="92">
        <v>1</v>
      </c>
      <c r="N60" s="75"/>
      <c r="O60" s="59">
        <f t="shared" si="0"/>
        <v>139</v>
      </c>
      <c r="P60" s="59">
        <f t="shared" si="1"/>
        <v>311</v>
      </c>
      <c r="Q60" s="59">
        <f t="shared" si="2"/>
        <v>151</v>
      </c>
      <c r="R60" s="59">
        <f t="shared" si="3"/>
        <v>160</v>
      </c>
      <c r="S60" s="46"/>
      <c r="T60" s="46"/>
    </row>
    <row r="61" spans="1:20" ht="15" customHeight="1">
      <c r="A61" s="47">
        <v>83</v>
      </c>
      <c r="B61" s="47" t="s">
        <v>54</v>
      </c>
      <c r="C61" s="92">
        <v>266</v>
      </c>
      <c r="D61" s="92">
        <v>591</v>
      </c>
      <c r="E61" s="93">
        <v>268</v>
      </c>
      <c r="F61" s="92">
        <v>323</v>
      </c>
      <c r="G61" s="90"/>
      <c r="H61" s="92">
        <v>7</v>
      </c>
      <c r="I61" s="92">
        <v>11</v>
      </c>
      <c r="J61" s="92">
        <v>6</v>
      </c>
      <c r="K61" s="92">
        <v>5</v>
      </c>
      <c r="L61" s="91"/>
      <c r="M61" s="92">
        <v>0</v>
      </c>
      <c r="N61" s="75"/>
      <c r="O61" s="59">
        <f t="shared" si="0"/>
        <v>273</v>
      </c>
      <c r="P61" s="59">
        <f t="shared" si="1"/>
        <v>602</v>
      </c>
      <c r="Q61" s="59">
        <f t="shared" si="2"/>
        <v>274</v>
      </c>
      <c r="R61" s="59">
        <f t="shared" si="3"/>
        <v>328</v>
      </c>
      <c r="S61" s="46"/>
      <c r="T61" s="46"/>
    </row>
    <row r="62" spans="1:20" ht="15" customHeight="1">
      <c r="A62" s="47">
        <v>84</v>
      </c>
      <c r="B62" s="47" t="s">
        <v>55</v>
      </c>
      <c r="C62" s="92">
        <v>232</v>
      </c>
      <c r="D62" s="92">
        <v>365</v>
      </c>
      <c r="E62" s="93">
        <v>196</v>
      </c>
      <c r="F62" s="92">
        <v>169</v>
      </c>
      <c r="G62" s="90"/>
      <c r="H62" s="92">
        <v>16</v>
      </c>
      <c r="I62" s="92">
        <v>18</v>
      </c>
      <c r="J62" s="92">
        <v>13</v>
      </c>
      <c r="K62" s="92">
        <v>5</v>
      </c>
      <c r="L62" s="91"/>
      <c r="M62" s="92">
        <v>0</v>
      </c>
      <c r="N62" s="75"/>
      <c r="O62" s="59">
        <f t="shared" si="0"/>
        <v>248</v>
      </c>
      <c r="P62" s="59">
        <f t="shared" si="1"/>
        <v>383</v>
      </c>
      <c r="Q62" s="59">
        <f t="shared" si="2"/>
        <v>209</v>
      </c>
      <c r="R62" s="59">
        <f t="shared" si="3"/>
        <v>174</v>
      </c>
      <c r="S62" s="46"/>
      <c r="T62" s="46"/>
    </row>
    <row r="63" spans="1:20" ht="15" customHeight="1">
      <c r="A63" s="47">
        <v>85</v>
      </c>
      <c r="B63" s="47" t="s">
        <v>56</v>
      </c>
      <c r="C63" s="92">
        <v>160</v>
      </c>
      <c r="D63" s="92">
        <v>337</v>
      </c>
      <c r="E63" s="93">
        <v>152</v>
      </c>
      <c r="F63" s="92">
        <v>185</v>
      </c>
      <c r="G63" s="90"/>
      <c r="H63" s="92">
        <v>5</v>
      </c>
      <c r="I63" s="92">
        <v>6</v>
      </c>
      <c r="J63" s="92">
        <v>5</v>
      </c>
      <c r="K63" s="92">
        <v>1</v>
      </c>
      <c r="L63" s="91"/>
      <c r="M63" s="92">
        <v>0</v>
      </c>
      <c r="N63" s="75"/>
      <c r="O63" s="59">
        <f t="shared" si="0"/>
        <v>165</v>
      </c>
      <c r="P63" s="59">
        <f t="shared" si="1"/>
        <v>343</v>
      </c>
      <c r="Q63" s="59">
        <f t="shared" si="2"/>
        <v>157</v>
      </c>
      <c r="R63" s="59">
        <f t="shared" si="3"/>
        <v>186</v>
      </c>
      <c r="S63" s="46"/>
      <c r="T63" s="46"/>
    </row>
    <row r="64" spans="1:20" ht="15" customHeight="1">
      <c r="A64" s="47">
        <v>86</v>
      </c>
      <c r="B64" s="47" t="s">
        <v>57</v>
      </c>
      <c r="C64" s="92">
        <v>386</v>
      </c>
      <c r="D64" s="92">
        <v>793</v>
      </c>
      <c r="E64" s="93">
        <v>407</v>
      </c>
      <c r="F64" s="92">
        <v>386</v>
      </c>
      <c r="G64" s="90"/>
      <c r="H64" s="92">
        <v>25</v>
      </c>
      <c r="I64" s="92">
        <v>41</v>
      </c>
      <c r="J64" s="92">
        <v>21</v>
      </c>
      <c r="K64" s="92">
        <v>20</v>
      </c>
      <c r="L64" s="91"/>
      <c r="M64" s="92">
        <v>3</v>
      </c>
      <c r="N64" s="75"/>
      <c r="O64" s="59">
        <f t="shared" si="0"/>
        <v>414</v>
      </c>
      <c r="P64" s="59">
        <f t="shared" si="1"/>
        <v>834</v>
      </c>
      <c r="Q64" s="59">
        <f t="shared" si="2"/>
        <v>428</v>
      </c>
      <c r="R64" s="59">
        <f t="shared" si="3"/>
        <v>406</v>
      </c>
      <c r="S64" s="46"/>
      <c r="T64" s="46"/>
    </row>
    <row r="65" spans="1:20" ht="15" customHeight="1">
      <c r="A65" s="47">
        <v>87</v>
      </c>
      <c r="B65" s="47" t="s">
        <v>58</v>
      </c>
      <c r="C65" s="92">
        <v>79</v>
      </c>
      <c r="D65" s="92">
        <v>146</v>
      </c>
      <c r="E65" s="93">
        <v>68</v>
      </c>
      <c r="F65" s="92">
        <v>78</v>
      </c>
      <c r="G65" s="90"/>
      <c r="H65" s="92">
        <v>1</v>
      </c>
      <c r="I65" s="92">
        <v>2</v>
      </c>
      <c r="J65" s="92">
        <v>2</v>
      </c>
      <c r="K65" s="92">
        <v>0</v>
      </c>
      <c r="L65" s="91"/>
      <c r="M65" s="92">
        <v>0</v>
      </c>
      <c r="N65" s="75"/>
      <c r="O65" s="59">
        <f t="shared" si="0"/>
        <v>80</v>
      </c>
      <c r="P65" s="59">
        <f t="shared" si="1"/>
        <v>148</v>
      </c>
      <c r="Q65" s="59">
        <f t="shared" si="2"/>
        <v>70</v>
      </c>
      <c r="R65" s="59">
        <f t="shared" si="3"/>
        <v>78</v>
      </c>
      <c r="S65" s="46"/>
      <c r="T65" s="46"/>
    </row>
    <row r="66" spans="1:20" ht="15" customHeight="1">
      <c r="A66" s="47">
        <v>88</v>
      </c>
      <c r="B66" s="47" t="s">
        <v>59</v>
      </c>
      <c r="C66" s="92">
        <v>306</v>
      </c>
      <c r="D66" s="92">
        <v>567</v>
      </c>
      <c r="E66" s="93">
        <v>299</v>
      </c>
      <c r="F66" s="92">
        <v>268</v>
      </c>
      <c r="G66" s="90"/>
      <c r="H66" s="92">
        <v>71</v>
      </c>
      <c r="I66" s="92">
        <v>107</v>
      </c>
      <c r="J66" s="92">
        <v>64</v>
      </c>
      <c r="K66" s="92">
        <v>43</v>
      </c>
      <c r="L66" s="91"/>
      <c r="M66" s="92">
        <v>3</v>
      </c>
      <c r="N66" s="75"/>
      <c r="O66" s="59">
        <f t="shared" si="0"/>
        <v>380</v>
      </c>
      <c r="P66" s="59">
        <f t="shared" si="1"/>
        <v>674</v>
      </c>
      <c r="Q66" s="59">
        <f t="shared" si="2"/>
        <v>363</v>
      </c>
      <c r="R66" s="59">
        <f t="shared" si="3"/>
        <v>311</v>
      </c>
      <c r="S66" s="46"/>
      <c r="T66" s="46"/>
    </row>
    <row r="67" spans="1:20" ht="15" customHeight="1">
      <c r="A67" s="47">
        <v>89</v>
      </c>
      <c r="B67" s="47" t="s">
        <v>60</v>
      </c>
      <c r="C67" s="92">
        <v>100</v>
      </c>
      <c r="D67" s="92">
        <v>220</v>
      </c>
      <c r="E67" s="93">
        <v>111</v>
      </c>
      <c r="F67" s="92">
        <v>109</v>
      </c>
      <c r="G67" s="90"/>
      <c r="H67" s="92">
        <v>3</v>
      </c>
      <c r="I67" s="92">
        <v>5</v>
      </c>
      <c r="J67" s="92">
        <v>2</v>
      </c>
      <c r="K67" s="92">
        <v>3</v>
      </c>
      <c r="L67" s="91"/>
      <c r="M67" s="92">
        <v>1</v>
      </c>
      <c r="N67" s="75"/>
      <c r="O67" s="59">
        <f t="shared" si="0"/>
        <v>104</v>
      </c>
      <c r="P67" s="59">
        <f t="shared" si="1"/>
        <v>225</v>
      </c>
      <c r="Q67" s="59">
        <f t="shared" si="2"/>
        <v>113</v>
      </c>
      <c r="R67" s="59">
        <f t="shared" si="3"/>
        <v>112</v>
      </c>
      <c r="S67" s="46"/>
      <c r="T67" s="46"/>
    </row>
    <row r="68" spans="1:20" ht="15" customHeight="1">
      <c r="A68" s="47">
        <v>90</v>
      </c>
      <c r="B68" s="47" t="s">
        <v>61</v>
      </c>
      <c r="C68" s="92">
        <v>82</v>
      </c>
      <c r="D68" s="92">
        <v>148</v>
      </c>
      <c r="E68" s="93">
        <v>74</v>
      </c>
      <c r="F68" s="92">
        <v>74</v>
      </c>
      <c r="G68" s="90"/>
      <c r="H68" s="92">
        <v>2</v>
      </c>
      <c r="I68" s="92">
        <v>2</v>
      </c>
      <c r="J68" s="92">
        <v>2</v>
      </c>
      <c r="K68" s="92">
        <v>0</v>
      </c>
      <c r="L68" s="91"/>
      <c r="M68" s="92">
        <v>0</v>
      </c>
      <c r="N68" s="75"/>
      <c r="O68" s="59">
        <f t="shared" si="0"/>
        <v>84</v>
      </c>
      <c r="P68" s="59">
        <f t="shared" si="1"/>
        <v>150</v>
      </c>
      <c r="Q68" s="59">
        <f t="shared" si="2"/>
        <v>76</v>
      </c>
      <c r="R68" s="59">
        <f t="shared" si="3"/>
        <v>74</v>
      </c>
      <c r="S68" s="46"/>
      <c r="T68" s="46"/>
    </row>
    <row r="69" spans="1:20" ht="15" customHeight="1">
      <c r="A69" s="48">
        <v>91</v>
      </c>
      <c r="B69" s="48" t="s">
        <v>62</v>
      </c>
      <c r="C69" s="92">
        <v>124</v>
      </c>
      <c r="D69" s="92">
        <v>269</v>
      </c>
      <c r="E69" s="93">
        <v>138</v>
      </c>
      <c r="F69" s="92">
        <v>131</v>
      </c>
      <c r="G69" s="90"/>
      <c r="H69" s="92">
        <v>0</v>
      </c>
      <c r="I69" s="92">
        <v>1</v>
      </c>
      <c r="J69" s="92">
        <v>0</v>
      </c>
      <c r="K69" s="92">
        <v>1</v>
      </c>
      <c r="L69" s="91"/>
      <c r="M69" s="92">
        <v>1</v>
      </c>
      <c r="N69" s="75"/>
      <c r="O69" s="59">
        <f aca="true" t="shared" si="4" ref="O69:O132">SUM(C69+H69+M69)</f>
        <v>125</v>
      </c>
      <c r="P69" s="59">
        <f t="shared" si="1"/>
        <v>270</v>
      </c>
      <c r="Q69" s="59">
        <f t="shared" si="2"/>
        <v>138</v>
      </c>
      <c r="R69" s="59">
        <f t="shared" si="3"/>
        <v>132</v>
      </c>
      <c r="S69" s="46"/>
      <c r="T69" s="46"/>
    </row>
    <row r="70" spans="1:20" ht="15" customHeight="1">
      <c r="A70" s="47">
        <v>92</v>
      </c>
      <c r="B70" s="47" t="s">
        <v>63</v>
      </c>
      <c r="C70" s="92">
        <v>114</v>
      </c>
      <c r="D70" s="92">
        <v>231</v>
      </c>
      <c r="E70" s="93">
        <v>107</v>
      </c>
      <c r="F70" s="92">
        <v>124</v>
      </c>
      <c r="G70" s="90"/>
      <c r="H70" s="92">
        <v>4</v>
      </c>
      <c r="I70" s="92">
        <v>11</v>
      </c>
      <c r="J70" s="92">
        <v>6</v>
      </c>
      <c r="K70" s="92">
        <v>5</v>
      </c>
      <c r="L70" s="91"/>
      <c r="M70" s="92">
        <v>0</v>
      </c>
      <c r="N70" s="75"/>
      <c r="O70" s="59">
        <f t="shared" si="4"/>
        <v>118</v>
      </c>
      <c r="P70" s="59">
        <f aca="true" t="shared" si="5" ref="P70:P133">SUM(Q70:R70)</f>
        <v>242</v>
      </c>
      <c r="Q70" s="59">
        <f aca="true" t="shared" si="6" ref="Q70:Q133">SUM(E70+J70)</f>
        <v>113</v>
      </c>
      <c r="R70" s="59">
        <f aca="true" t="shared" si="7" ref="R70:R133">SUM(F70+K70)</f>
        <v>129</v>
      </c>
      <c r="S70" s="46"/>
      <c r="T70" s="46"/>
    </row>
    <row r="71" spans="1:20" ht="15" customHeight="1">
      <c r="A71" s="47">
        <v>93</v>
      </c>
      <c r="B71" s="47" t="s">
        <v>64</v>
      </c>
      <c r="C71" s="92">
        <v>116</v>
      </c>
      <c r="D71" s="92">
        <v>242</v>
      </c>
      <c r="E71" s="93">
        <v>112</v>
      </c>
      <c r="F71" s="92">
        <v>130</v>
      </c>
      <c r="G71" s="90"/>
      <c r="H71" s="92">
        <v>4</v>
      </c>
      <c r="I71" s="92">
        <v>15</v>
      </c>
      <c r="J71" s="92">
        <v>7</v>
      </c>
      <c r="K71" s="92">
        <v>8</v>
      </c>
      <c r="L71" s="91"/>
      <c r="M71" s="92">
        <v>0</v>
      </c>
      <c r="N71" s="75"/>
      <c r="O71" s="59">
        <f t="shared" si="4"/>
        <v>120</v>
      </c>
      <c r="P71" s="59">
        <f t="shared" si="5"/>
        <v>257</v>
      </c>
      <c r="Q71" s="59">
        <f t="shared" si="6"/>
        <v>119</v>
      </c>
      <c r="R71" s="59">
        <f t="shared" si="7"/>
        <v>138</v>
      </c>
      <c r="S71" s="46"/>
      <c r="T71" s="46"/>
    </row>
    <row r="72" spans="1:20" ht="15" customHeight="1">
      <c r="A72" s="47">
        <v>94</v>
      </c>
      <c r="B72" s="47" t="s">
        <v>65</v>
      </c>
      <c r="C72" s="92">
        <v>286</v>
      </c>
      <c r="D72" s="92">
        <v>576</v>
      </c>
      <c r="E72" s="93">
        <v>291</v>
      </c>
      <c r="F72" s="92">
        <v>285</v>
      </c>
      <c r="G72" s="90"/>
      <c r="H72" s="92">
        <v>12</v>
      </c>
      <c r="I72" s="92">
        <v>19</v>
      </c>
      <c r="J72" s="92">
        <v>10</v>
      </c>
      <c r="K72" s="92">
        <v>9</v>
      </c>
      <c r="L72" s="91"/>
      <c r="M72" s="92">
        <v>1</v>
      </c>
      <c r="N72" s="75"/>
      <c r="O72" s="59">
        <f t="shared" si="4"/>
        <v>299</v>
      </c>
      <c r="P72" s="59">
        <f t="shared" si="5"/>
        <v>595</v>
      </c>
      <c r="Q72" s="59">
        <f t="shared" si="6"/>
        <v>301</v>
      </c>
      <c r="R72" s="59">
        <f t="shared" si="7"/>
        <v>294</v>
      </c>
      <c r="S72" s="46"/>
      <c r="T72" s="46"/>
    </row>
    <row r="73" spans="1:20" ht="15" customHeight="1">
      <c r="A73" s="47">
        <v>95</v>
      </c>
      <c r="B73" s="47" t="s">
        <v>66</v>
      </c>
      <c r="C73" s="92">
        <v>379</v>
      </c>
      <c r="D73" s="92">
        <v>708</v>
      </c>
      <c r="E73" s="93">
        <v>381</v>
      </c>
      <c r="F73" s="92">
        <v>327</v>
      </c>
      <c r="G73" s="90"/>
      <c r="H73" s="92">
        <v>86</v>
      </c>
      <c r="I73" s="92">
        <v>148</v>
      </c>
      <c r="J73" s="92">
        <v>87</v>
      </c>
      <c r="K73" s="92">
        <v>61</v>
      </c>
      <c r="L73" s="91"/>
      <c r="M73" s="92">
        <v>2</v>
      </c>
      <c r="N73" s="75"/>
      <c r="O73" s="59">
        <f t="shared" si="4"/>
        <v>467</v>
      </c>
      <c r="P73" s="59">
        <f t="shared" si="5"/>
        <v>856</v>
      </c>
      <c r="Q73" s="59">
        <f t="shared" si="6"/>
        <v>468</v>
      </c>
      <c r="R73" s="59">
        <f t="shared" si="7"/>
        <v>388</v>
      </c>
      <c r="S73" s="46"/>
      <c r="T73" s="46"/>
    </row>
    <row r="74" spans="1:20" ht="15" customHeight="1">
      <c r="A74" s="47">
        <v>101</v>
      </c>
      <c r="B74" s="47" t="s">
        <v>67</v>
      </c>
      <c r="C74" s="92">
        <v>317</v>
      </c>
      <c r="D74" s="92">
        <v>630</v>
      </c>
      <c r="E74" s="93">
        <v>332</v>
      </c>
      <c r="F74" s="92">
        <v>298</v>
      </c>
      <c r="G74" s="90"/>
      <c r="H74" s="92">
        <v>22</v>
      </c>
      <c r="I74" s="92">
        <v>41</v>
      </c>
      <c r="J74" s="92">
        <v>19</v>
      </c>
      <c r="K74" s="92">
        <v>22</v>
      </c>
      <c r="L74" s="91"/>
      <c r="M74" s="92">
        <v>2</v>
      </c>
      <c r="N74" s="75"/>
      <c r="O74" s="59">
        <f t="shared" si="4"/>
        <v>341</v>
      </c>
      <c r="P74" s="59">
        <f t="shared" si="5"/>
        <v>671</v>
      </c>
      <c r="Q74" s="59">
        <f t="shared" si="6"/>
        <v>351</v>
      </c>
      <c r="R74" s="59">
        <f t="shared" si="7"/>
        <v>320</v>
      </c>
      <c r="S74" s="46"/>
      <c r="T74" s="46"/>
    </row>
    <row r="75" spans="1:20" ht="15" customHeight="1">
      <c r="A75" s="47">
        <v>102</v>
      </c>
      <c r="B75" s="47" t="s">
        <v>68</v>
      </c>
      <c r="C75" s="92">
        <v>63</v>
      </c>
      <c r="D75" s="92">
        <v>106</v>
      </c>
      <c r="E75" s="93">
        <v>54</v>
      </c>
      <c r="F75" s="92">
        <v>52</v>
      </c>
      <c r="G75" s="90"/>
      <c r="H75" s="92">
        <v>0</v>
      </c>
      <c r="I75" s="92">
        <v>0</v>
      </c>
      <c r="J75" s="92">
        <v>0</v>
      </c>
      <c r="K75" s="92">
        <v>0</v>
      </c>
      <c r="L75" s="91"/>
      <c r="M75" s="92">
        <v>0</v>
      </c>
      <c r="N75" s="75"/>
      <c r="O75" s="59">
        <f t="shared" si="4"/>
        <v>63</v>
      </c>
      <c r="P75" s="59">
        <f t="shared" si="5"/>
        <v>106</v>
      </c>
      <c r="Q75" s="59">
        <f t="shared" si="6"/>
        <v>54</v>
      </c>
      <c r="R75" s="59">
        <f t="shared" si="7"/>
        <v>52</v>
      </c>
      <c r="S75" s="46"/>
      <c r="T75" s="46"/>
    </row>
    <row r="76" spans="1:20" ht="15" customHeight="1">
      <c r="A76" s="47">
        <v>103</v>
      </c>
      <c r="B76" s="47" t="s">
        <v>69</v>
      </c>
      <c r="C76" s="92">
        <v>161</v>
      </c>
      <c r="D76" s="92">
        <v>326</v>
      </c>
      <c r="E76" s="93">
        <v>172</v>
      </c>
      <c r="F76" s="92">
        <v>154</v>
      </c>
      <c r="G76" s="90"/>
      <c r="H76" s="92">
        <v>27</v>
      </c>
      <c r="I76" s="92">
        <v>53</v>
      </c>
      <c r="J76" s="92">
        <v>28</v>
      </c>
      <c r="K76" s="92">
        <v>25</v>
      </c>
      <c r="L76" s="91"/>
      <c r="M76" s="92">
        <v>1</v>
      </c>
      <c r="N76" s="75"/>
      <c r="O76" s="59">
        <f t="shared" si="4"/>
        <v>189</v>
      </c>
      <c r="P76" s="59">
        <f t="shared" si="5"/>
        <v>379</v>
      </c>
      <c r="Q76" s="59">
        <f t="shared" si="6"/>
        <v>200</v>
      </c>
      <c r="R76" s="59">
        <f t="shared" si="7"/>
        <v>179</v>
      </c>
      <c r="S76" s="46"/>
      <c r="T76" s="46"/>
    </row>
    <row r="77" spans="1:20" ht="15" customHeight="1">
      <c r="A77" s="47">
        <v>104</v>
      </c>
      <c r="B77" s="47" t="s">
        <v>70</v>
      </c>
      <c r="C77" s="92">
        <v>312</v>
      </c>
      <c r="D77" s="92">
        <v>693</v>
      </c>
      <c r="E77" s="93">
        <v>312</v>
      </c>
      <c r="F77" s="92">
        <v>381</v>
      </c>
      <c r="G77" s="90"/>
      <c r="H77" s="92">
        <v>13</v>
      </c>
      <c r="I77" s="92">
        <v>30</v>
      </c>
      <c r="J77" s="92">
        <v>15</v>
      </c>
      <c r="K77" s="92">
        <v>15</v>
      </c>
      <c r="L77" s="91"/>
      <c r="M77" s="92">
        <v>8</v>
      </c>
      <c r="N77" s="75"/>
      <c r="O77" s="59">
        <f t="shared" si="4"/>
        <v>333</v>
      </c>
      <c r="P77" s="59">
        <f t="shared" si="5"/>
        <v>723</v>
      </c>
      <c r="Q77" s="59">
        <f t="shared" si="6"/>
        <v>327</v>
      </c>
      <c r="R77" s="59">
        <f t="shared" si="7"/>
        <v>396</v>
      </c>
      <c r="S77" s="46"/>
      <c r="T77" s="46"/>
    </row>
    <row r="78" spans="1:20" ht="15" customHeight="1">
      <c r="A78" s="47">
        <v>105</v>
      </c>
      <c r="B78" s="47" t="s">
        <v>71</v>
      </c>
      <c r="C78" s="92">
        <v>118</v>
      </c>
      <c r="D78" s="92">
        <v>283</v>
      </c>
      <c r="E78" s="93">
        <v>133</v>
      </c>
      <c r="F78" s="92">
        <v>150</v>
      </c>
      <c r="G78" s="90"/>
      <c r="H78" s="92">
        <v>30</v>
      </c>
      <c r="I78" s="92">
        <v>48</v>
      </c>
      <c r="J78" s="92">
        <v>31</v>
      </c>
      <c r="K78" s="92">
        <v>17</v>
      </c>
      <c r="L78" s="91"/>
      <c r="M78" s="92">
        <v>1</v>
      </c>
      <c r="N78" s="75"/>
      <c r="O78" s="59">
        <f t="shared" si="4"/>
        <v>149</v>
      </c>
      <c r="P78" s="59">
        <f t="shared" si="5"/>
        <v>331</v>
      </c>
      <c r="Q78" s="59">
        <f t="shared" si="6"/>
        <v>164</v>
      </c>
      <c r="R78" s="59">
        <f t="shared" si="7"/>
        <v>167</v>
      </c>
      <c r="S78" s="46"/>
      <c r="T78" s="46"/>
    </row>
    <row r="79" spans="1:20" ht="15" customHeight="1">
      <c r="A79" s="47">
        <v>106</v>
      </c>
      <c r="B79" s="47" t="s">
        <v>72</v>
      </c>
      <c r="C79" s="92">
        <v>234</v>
      </c>
      <c r="D79" s="92">
        <v>558</v>
      </c>
      <c r="E79" s="93">
        <v>260</v>
      </c>
      <c r="F79" s="92">
        <v>298</v>
      </c>
      <c r="G79" s="90"/>
      <c r="H79" s="92">
        <v>11</v>
      </c>
      <c r="I79" s="92">
        <v>28</v>
      </c>
      <c r="J79" s="92">
        <v>15</v>
      </c>
      <c r="K79" s="92">
        <v>13</v>
      </c>
      <c r="L79" s="91"/>
      <c r="M79" s="92">
        <v>1</v>
      </c>
      <c r="N79" s="75"/>
      <c r="O79" s="59">
        <f t="shared" si="4"/>
        <v>246</v>
      </c>
      <c r="P79" s="59">
        <f t="shared" si="5"/>
        <v>586</v>
      </c>
      <c r="Q79" s="59">
        <f t="shared" si="6"/>
        <v>275</v>
      </c>
      <c r="R79" s="59">
        <f t="shared" si="7"/>
        <v>311</v>
      </c>
      <c r="S79" s="46"/>
      <c r="T79" s="46"/>
    </row>
    <row r="80" spans="1:20" ht="15" customHeight="1">
      <c r="A80" s="47">
        <v>111</v>
      </c>
      <c r="B80" s="47" t="s">
        <v>73</v>
      </c>
      <c r="C80" s="92">
        <v>411</v>
      </c>
      <c r="D80" s="92">
        <v>868</v>
      </c>
      <c r="E80" s="93">
        <v>441</v>
      </c>
      <c r="F80" s="92">
        <v>427</v>
      </c>
      <c r="G80" s="90"/>
      <c r="H80" s="92">
        <v>44</v>
      </c>
      <c r="I80" s="92">
        <v>84</v>
      </c>
      <c r="J80" s="92">
        <v>43</v>
      </c>
      <c r="K80" s="92">
        <v>41</v>
      </c>
      <c r="L80" s="91"/>
      <c r="M80" s="92">
        <v>3</v>
      </c>
      <c r="N80" s="75"/>
      <c r="O80" s="59">
        <f t="shared" si="4"/>
        <v>458</v>
      </c>
      <c r="P80" s="59">
        <f t="shared" si="5"/>
        <v>952</v>
      </c>
      <c r="Q80" s="59">
        <f t="shared" si="6"/>
        <v>484</v>
      </c>
      <c r="R80" s="59">
        <f t="shared" si="7"/>
        <v>468</v>
      </c>
      <c r="S80" s="46"/>
      <c r="T80" s="46"/>
    </row>
    <row r="81" spans="1:20" ht="15" customHeight="1">
      <c r="A81" s="47">
        <v>112</v>
      </c>
      <c r="B81" s="47" t="s">
        <v>74</v>
      </c>
      <c r="C81" s="92">
        <v>398</v>
      </c>
      <c r="D81" s="92">
        <v>852</v>
      </c>
      <c r="E81" s="93">
        <v>427</v>
      </c>
      <c r="F81" s="92">
        <v>425</v>
      </c>
      <c r="G81" s="90"/>
      <c r="H81" s="92">
        <v>45</v>
      </c>
      <c r="I81" s="92">
        <v>72</v>
      </c>
      <c r="J81" s="92">
        <v>48</v>
      </c>
      <c r="K81" s="92">
        <v>24</v>
      </c>
      <c r="L81" s="91"/>
      <c r="M81" s="92">
        <v>3</v>
      </c>
      <c r="N81" s="75"/>
      <c r="O81" s="59">
        <f t="shared" si="4"/>
        <v>446</v>
      </c>
      <c r="P81" s="59">
        <f t="shared" si="5"/>
        <v>924</v>
      </c>
      <c r="Q81" s="59">
        <f t="shared" si="6"/>
        <v>475</v>
      </c>
      <c r="R81" s="59">
        <f t="shared" si="7"/>
        <v>449</v>
      </c>
      <c r="S81" s="46"/>
      <c r="T81" s="46"/>
    </row>
    <row r="82" spans="1:20" ht="15" customHeight="1">
      <c r="A82" s="47">
        <v>113</v>
      </c>
      <c r="B82" s="47" t="s">
        <v>75</v>
      </c>
      <c r="C82" s="92">
        <v>219</v>
      </c>
      <c r="D82" s="92">
        <v>598</v>
      </c>
      <c r="E82" s="93">
        <v>305</v>
      </c>
      <c r="F82" s="92">
        <v>293</v>
      </c>
      <c r="G82" s="90"/>
      <c r="H82" s="92">
        <v>14</v>
      </c>
      <c r="I82" s="92">
        <v>36</v>
      </c>
      <c r="J82" s="92">
        <v>20</v>
      </c>
      <c r="K82" s="92">
        <v>16</v>
      </c>
      <c r="L82" s="91"/>
      <c r="M82" s="92">
        <v>5</v>
      </c>
      <c r="N82" s="75"/>
      <c r="O82" s="59">
        <f t="shared" si="4"/>
        <v>238</v>
      </c>
      <c r="P82" s="59">
        <f t="shared" si="5"/>
        <v>634</v>
      </c>
      <c r="Q82" s="59">
        <f t="shared" si="6"/>
        <v>325</v>
      </c>
      <c r="R82" s="59">
        <f t="shared" si="7"/>
        <v>309</v>
      </c>
      <c r="S82" s="46"/>
      <c r="T82" s="46"/>
    </row>
    <row r="83" spans="1:20" ht="15" customHeight="1">
      <c r="A83" s="47">
        <v>114</v>
      </c>
      <c r="B83" s="47" t="s">
        <v>76</v>
      </c>
      <c r="C83" s="92">
        <v>313</v>
      </c>
      <c r="D83" s="92">
        <v>756</v>
      </c>
      <c r="E83" s="93">
        <v>380</v>
      </c>
      <c r="F83" s="92">
        <v>376</v>
      </c>
      <c r="G83" s="90"/>
      <c r="H83" s="92">
        <v>54</v>
      </c>
      <c r="I83" s="92">
        <v>151</v>
      </c>
      <c r="J83" s="92">
        <v>75</v>
      </c>
      <c r="K83" s="92">
        <v>76</v>
      </c>
      <c r="L83" s="91"/>
      <c r="M83" s="92">
        <v>9</v>
      </c>
      <c r="N83" s="75"/>
      <c r="O83" s="59">
        <f t="shared" si="4"/>
        <v>376</v>
      </c>
      <c r="P83" s="59">
        <f t="shared" si="5"/>
        <v>907</v>
      </c>
      <c r="Q83" s="59">
        <f t="shared" si="6"/>
        <v>455</v>
      </c>
      <c r="R83" s="59">
        <f t="shared" si="7"/>
        <v>452</v>
      </c>
      <c r="S83" s="46"/>
      <c r="T83" s="46"/>
    </row>
    <row r="84" spans="1:20" ht="15" customHeight="1">
      <c r="A84" s="47">
        <v>115</v>
      </c>
      <c r="B84" s="47" t="s">
        <v>77</v>
      </c>
      <c r="C84" s="92">
        <v>134</v>
      </c>
      <c r="D84" s="92">
        <v>326</v>
      </c>
      <c r="E84" s="93">
        <v>162</v>
      </c>
      <c r="F84" s="92">
        <v>164</v>
      </c>
      <c r="G84" s="90"/>
      <c r="H84" s="92">
        <v>3</v>
      </c>
      <c r="I84" s="92">
        <v>16</v>
      </c>
      <c r="J84" s="92">
        <v>5</v>
      </c>
      <c r="K84" s="92">
        <v>11</v>
      </c>
      <c r="L84" s="91"/>
      <c r="M84" s="92">
        <v>1</v>
      </c>
      <c r="N84" s="75"/>
      <c r="O84" s="59">
        <f t="shared" si="4"/>
        <v>138</v>
      </c>
      <c r="P84" s="59">
        <f t="shared" si="5"/>
        <v>342</v>
      </c>
      <c r="Q84" s="59">
        <f t="shared" si="6"/>
        <v>167</v>
      </c>
      <c r="R84" s="59">
        <f t="shared" si="7"/>
        <v>175</v>
      </c>
      <c r="S84" s="46"/>
      <c r="T84" s="46"/>
    </row>
    <row r="85" spans="1:20" ht="15" customHeight="1">
      <c r="A85" s="47">
        <v>116</v>
      </c>
      <c r="B85" s="47" t="s">
        <v>78</v>
      </c>
      <c r="C85" s="92">
        <v>284</v>
      </c>
      <c r="D85" s="92">
        <v>511</v>
      </c>
      <c r="E85" s="93">
        <v>292</v>
      </c>
      <c r="F85" s="92">
        <v>219</v>
      </c>
      <c r="G85" s="90"/>
      <c r="H85" s="92">
        <v>41</v>
      </c>
      <c r="I85" s="92">
        <v>57</v>
      </c>
      <c r="J85" s="92">
        <v>37</v>
      </c>
      <c r="K85" s="92">
        <v>20</v>
      </c>
      <c r="L85" s="91"/>
      <c r="M85" s="92">
        <v>2</v>
      </c>
      <c r="N85" s="75"/>
      <c r="O85" s="59">
        <f t="shared" si="4"/>
        <v>327</v>
      </c>
      <c r="P85" s="59">
        <f t="shared" si="5"/>
        <v>568</v>
      </c>
      <c r="Q85" s="59">
        <f t="shared" si="6"/>
        <v>329</v>
      </c>
      <c r="R85" s="59">
        <f t="shared" si="7"/>
        <v>239</v>
      </c>
      <c r="S85" s="46"/>
      <c r="T85" s="46"/>
    </row>
    <row r="86" spans="1:20" ht="15" customHeight="1">
      <c r="A86" s="47">
        <v>117</v>
      </c>
      <c r="B86" s="47" t="s">
        <v>79</v>
      </c>
      <c r="C86" s="92">
        <v>523</v>
      </c>
      <c r="D86" s="92">
        <v>1009</v>
      </c>
      <c r="E86" s="93">
        <v>516</v>
      </c>
      <c r="F86" s="92">
        <v>493</v>
      </c>
      <c r="G86" s="90"/>
      <c r="H86" s="92">
        <v>36</v>
      </c>
      <c r="I86" s="92">
        <v>58</v>
      </c>
      <c r="J86" s="92">
        <v>33</v>
      </c>
      <c r="K86" s="92">
        <v>25</v>
      </c>
      <c r="L86" s="91"/>
      <c r="M86" s="92">
        <v>6</v>
      </c>
      <c r="N86" s="75"/>
      <c r="O86" s="59">
        <f t="shared" si="4"/>
        <v>565</v>
      </c>
      <c r="P86" s="59">
        <f t="shared" si="5"/>
        <v>1067</v>
      </c>
      <c r="Q86" s="59">
        <f t="shared" si="6"/>
        <v>549</v>
      </c>
      <c r="R86" s="59">
        <f t="shared" si="7"/>
        <v>518</v>
      </c>
      <c r="S86" s="46"/>
      <c r="T86" s="46"/>
    </row>
    <row r="87" spans="1:20" ht="15" customHeight="1">
      <c r="A87" s="47">
        <v>118</v>
      </c>
      <c r="B87" s="47" t="s">
        <v>80</v>
      </c>
      <c r="C87" s="92">
        <v>375</v>
      </c>
      <c r="D87" s="92">
        <v>954</v>
      </c>
      <c r="E87" s="93">
        <v>505</v>
      </c>
      <c r="F87" s="92">
        <v>449</v>
      </c>
      <c r="G87" s="90"/>
      <c r="H87" s="92">
        <v>36</v>
      </c>
      <c r="I87" s="92">
        <v>90</v>
      </c>
      <c r="J87" s="92">
        <v>39</v>
      </c>
      <c r="K87" s="92">
        <v>51</v>
      </c>
      <c r="L87" s="91"/>
      <c r="M87" s="92">
        <v>7</v>
      </c>
      <c r="N87" s="75"/>
      <c r="O87" s="59">
        <f t="shared" si="4"/>
        <v>418</v>
      </c>
      <c r="P87" s="59">
        <f t="shared" si="5"/>
        <v>1044</v>
      </c>
      <c r="Q87" s="59">
        <f t="shared" si="6"/>
        <v>544</v>
      </c>
      <c r="R87" s="59">
        <f t="shared" si="7"/>
        <v>500</v>
      </c>
      <c r="S87" s="46"/>
      <c r="T87" s="46"/>
    </row>
    <row r="88" spans="1:20" ht="15" customHeight="1">
      <c r="A88" s="47">
        <v>119</v>
      </c>
      <c r="B88" s="47" t="s">
        <v>81</v>
      </c>
      <c r="C88" s="92">
        <v>124</v>
      </c>
      <c r="D88" s="92">
        <v>240</v>
      </c>
      <c r="E88" s="93">
        <v>131</v>
      </c>
      <c r="F88" s="92">
        <v>109</v>
      </c>
      <c r="G88" s="90"/>
      <c r="H88" s="92">
        <v>21</v>
      </c>
      <c r="I88" s="92">
        <v>59</v>
      </c>
      <c r="J88" s="92">
        <v>31</v>
      </c>
      <c r="K88" s="92">
        <v>28</v>
      </c>
      <c r="L88" s="91"/>
      <c r="M88" s="92">
        <v>5</v>
      </c>
      <c r="N88" s="75"/>
      <c r="O88" s="59">
        <f t="shared" si="4"/>
        <v>150</v>
      </c>
      <c r="P88" s="59">
        <f t="shared" si="5"/>
        <v>299</v>
      </c>
      <c r="Q88" s="59">
        <f t="shared" si="6"/>
        <v>162</v>
      </c>
      <c r="R88" s="59">
        <f t="shared" si="7"/>
        <v>137</v>
      </c>
      <c r="S88" s="46"/>
      <c r="T88" s="46"/>
    </row>
    <row r="89" spans="1:20" ht="15" customHeight="1">
      <c r="A89" s="47">
        <v>120</v>
      </c>
      <c r="B89" s="47" t="s">
        <v>82</v>
      </c>
      <c r="C89" s="92">
        <v>379</v>
      </c>
      <c r="D89" s="92">
        <v>813</v>
      </c>
      <c r="E89" s="93">
        <v>417</v>
      </c>
      <c r="F89" s="92">
        <v>396</v>
      </c>
      <c r="G89" s="90"/>
      <c r="H89" s="92">
        <v>34</v>
      </c>
      <c r="I89" s="92">
        <v>81</v>
      </c>
      <c r="J89" s="92">
        <v>44</v>
      </c>
      <c r="K89" s="92">
        <v>37</v>
      </c>
      <c r="L89" s="91"/>
      <c r="M89" s="92">
        <v>5</v>
      </c>
      <c r="N89" s="75"/>
      <c r="O89" s="59">
        <f t="shared" si="4"/>
        <v>418</v>
      </c>
      <c r="P89" s="59">
        <f t="shared" si="5"/>
        <v>894</v>
      </c>
      <c r="Q89" s="59">
        <f t="shared" si="6"/>
        <v>461</v>
      </c>
      <c r="R89" s="59">
        <f t="shared" si="7"/>
        <v>433</v>
      </c>
      <c r="S89" s="46"/>
      <c r="T89" s="46"/>
    </row>
    <row r="90" spans="1:20" ht="15" customHeight="1">
      <c r="A90" s="47">
        <v>133</v>
      </c>
      <c r="B90" s="47" t="s">
        <v>83</v>
      </c>
      <c r="C90" s="92">
        <v>103</v>
      </c>
      <c r="D90" s="92">
        <v>289</v>
      </c>
      <c r="E90" s="93">
        <v>143</v>
      </c>
      <c r="F90" s="92">
        <v>146</v>
      </c>
      <c r="G90" s="90"/>
      <c r="H90" s="92">
        <v>3</v>
      </c>
      <c r="I90" s="92">
        <v>4</v>
      </c>
      <c r="J90" s="92">
        <v>1</v>
      </c>
      <c r="K90" s="92">
        <v>3</v>
      </c>
      <c r="L90" s="91"/>
      <c r="M90" s="92">
        <v>1</v>
      </c>
      <c r="N90" s="75"/>
      <c r="O90" s="59">
        <f t="shared" si="4"/>
        <v>107</v>
      </c>
      <c r="P90" s="59">
        <f t="shared" si="5"/>
        <v>293</v>
      </c>
      <c r="Q90" s="59">
        <f t="shared" si="6"/>
        <v>144</v>
      </c>
      <c r="R90" s="59">
        <f t="shared" si="7"/>
        <v>149</v>
      </c>
      <c r="S90" s="46"/>
      <c r="T90" s="46"/>
    </row>
    <row r="91" spans="1:20" ht="15" customHeight="1">
      <c r="A91" s="47">
        <v>134</v>
      </c>
      <c r="B91" s="47" t="s">
        <v>84</v>
      </c>
      <c r="C91" s="92">
        <v>83</v>
      </c>
      <c r="D91" s="92">
        <v>237</v>
      </c>
      <c r="E91" s="93">
        <v>118</v>
      </c>
      <c r="F91" s="92">
        <v>119</v>
      </c>
      <c r="G91" s="90"/>
      <c r="H91" s="92">
        <v>0</v>
      </c>
      <c r="I91" s="92">
        <v>0</v>
      </c>
      <c r="J91" s="92">
        <v>0</v>
      </c>
      <c r="K91" s="92">
        <v>0</v>
      </c>
      <c r="L91" s="91"/>
      <c r="M91" s="92">
        <v>0</v>
      </c>
      <c r="N91" s="75"/>
      <c r="O91" s="59">
        <f t="shared" si="4"/>
        <v>83</v>
      </c>
      <c r="P91" s="59">
        <f t="shared" si="5"/>
        <v>237</v>
      </c>
      <c r="Q91" s="59">
        <f t="shared" si="6"/>
        <v>118</v>
      </c>
      <c r="R91" s="59">
        <f t="shared" si="7"/>
        <v>119</v>
      </c>
      <c r="S91" s="46"/>
      <c r="T91" s="46"/>
    </row>
    <row r="92" spans="1:20" ht="15" customHeight="1">
      <c r="A92" s="47">
        <v>135</v>
      </c>
      <c r="B92" s="47" t="s">
        <v>85</v>
      </c>
      <c r="C92" s="92">
        <v>29</v>
      </c>
      <c r="D92" s="92">
        <v>74</v>
      </c>
      <c r="E92" s="93">
        <v>35</v>
      </c>
      <c r="F92" s="92">
        <v>39</v>
      </c>
      <c r="G92" s="90"/>
      <c r="H92" s="92">
        <v>1</v>
      </c>
      <c r="I92" s="92">
        <v>3</v>
      </c>
      <c r="J92" s="92">
        <v>2</v>
      </c>
      <c r="K92" s="92">
        <v>1</v>
      </c>
      <c r="L92" s="91"/>
      <c r="M92" s="92">
        <v>0</v>
      </c>
      <c r="N92" s="75"/>
      <c r="O92" s="59">
        <f t="shared" si="4"/>
        <v>30</v>
      </c>
      <c r="P92" s="59">
        <f t="shared" si="5"/>
        <v>77</v>
      </c>
      <c r="Q92" s="59">
        <f t="shared" si="6"/>
        <v>37</v>
      </c>
      <c r="R92" s="59">
        <f t="shared" si="7"/>
        <v>40</v>
      </c>
      <c r="S92" s="46"/>
      <c r="T92" s="46"/>
    </row>
    <row r="93" spans="1:20" ht="15" customHeight="1">
      <c r="A93" s="47">
        <v>136</v>
      </c>
      <c r="B93" s="47" t="s">
        <v>86</v>
      </c>
      <c r="C93" s="92">
        <v>133</v>
      </c>
      <c r="D93" s="92">
        <v>374</v>
      </c>
      <c r="E93" s="93">
        <v>191</v>
      </c>
      <c r="F93" s="92">
        <v>183</v>
      </c>
      <c r="G93" s="90"/>
      <c r="H93" s="92">
        <v>1</v>
      </c>
      <c r="I93" s="92">
        <v>3</v>
      </c>
      <c r="J93" s="92">
        <v>1</v>
      </c>
      <c r="K93" s="92">
        <v>2</v>
      </c>
      <c r="L93" s="91"/>
      <c r="M93" s="92">
        <v>2</v>
      </c>
      <c r="N93" s="75"/>
      <c r="O93" s="59">
        <f t="shared" si="4"/>
        <v>136</v>
      </c>
      <c r="P93" s="59">
        <f t="shared" si="5"/>
        <v>377</v>
      </c>
      <c r="Q93" s="59">
        <f t="shared" si="6"/>
        <v>192</v>
      </c>
      <c r="R93" s="59">
        <f t="shared" si="7"/>
        <v>185</v>
      </c>
      <c r="S93" s="46"/>
      <c r="T93" s="46"/>
    </row>
    <row r="94" spans="1:20" ht="15" customHeight="1">
      <c r="A94" s="47">
        <v>137</v>
      </c>
      <c r="B94" s="47" t="s">
        <v>87</v>
      </c>
      <c r="C94" s="92">
        <v>127</v>
      </c>
      <c r="D94" s="92">
        <v>363</v>
      </c>
      <c r="E94" s="93">
        <v>179</v>
      </c>
      <c r="F94" s="92">
        <v>184</v>
      </c>
      <c r="G94" s="90"/>
      <c r="H94" s="92">
        <v>1</v>
      </c>
      <c r="I94" s="92">
        <v>5</v>
      </c>
      <c r="J94" s="92">
        <v>2</v>
      </c>
      <c r="K94" s="92">
        <v>3</v>
      </c>
      <c r="L94" s="91"/>
      <c r="M94" s="92">
        <v>0</v>
      </c>
      <c r="N94" s="75"/>
      <c r="O94" s="59">
        <f t="shared" si="4"/>
        <v>128</v>
      </c>
      <c r="P94" s="59">
        <f t="shared" si="5"/>
        <v>368</v>
      </c>
      <c r="Q94" s="59">
        <f t="shared" si="6"/>
        <v>181</v>
      </c>
      <c r="R94" s="59">
        <f t="shared" si="7"/>
        <v>187</v>
      </c>
      <c r="S94" s="46"/>
      <c r="T94" s="46"/>
    </row>
    <row r="95" spans="1:20" ht="15" customHeight="1">
      <c r="A95" s="47">
        <v>138</v>
      </c>
      <c r="B95" s="47" t="s">
        <v>88</v>
      </c>
      <c r="C95" s="92">
        <v>74</v>
      </c>
      <c r="D95" s="92">
        <v>217</v>
      </c>
      <c r="E95" s="93">
        <v>102</v>
      </c>
      <c r="F95" s="92">
        <v>115</v>
      </c>
      <c r="G95" s="90"/>
      <c r="H95" s="92">
        <v>0</v>
      </c>
      <c r="I95" s="92">
        <v>0</v>
      </c>
      <c r="J95" s="92">
        <v>0</v>
      </c>
      <c r="K95" s="92">
        <v>0</v>
      </c>
      <c r="L95" s="91"/>
      <c r="M95" s="92">
        <v>0</v>
      </c>
      <c r="N95" s="75"/>
      <c r="O95" s="59">
        <f t="shared" si="4"/>
        <v>74</v>
      </c>
      <c r="P95" s="59">
        <f t="shared" si="5"/>
        <v>217</v>
      </c>
      <c r="Q95" s="59">
        <f t="shared" si="6"/>
        <v>102</v>
      </c>
      <c r="R95" s="59">
        <f t="shared" si="7"/>
        <v>115</v>
      </c>
      <c r="S95" s="46"/>
      <c r="T95" s="46"/>
    </row>
    <row r="96" spans="1:20" ht="15" customHeight="1">
      <c r="A96" s="47">
        <v>140</v>
      </c>
      <c r="B96" s="47" t="s">
        <v>89</v>
      </c>
      <c r="C96" s="92">
        <v>34</v>
      </c>
      <c r="D96" s="92">
        <v>97</v>
      </c>
      <c r="E96" s="93">
        <v>46</v>
      </c>
      <c r="F96" s="92">
        <v>51</v>
      </c>
      <c r="G96" s="90"/>
      <c r="H96" s="92">
        <v>0</v>
      </c>
      <c r="I96" s="92">
        <v>0</v>
      </c>
      <c r="J96" s="92">
        <v>0</v>
      </c>
      <c r="K96" s="92">
        <v>0</v>
      </c>
      <c r="L96" s="91"/>
      <c r="M96" s="92">
        <v>0</v>
      </c>
      <c r="N96" s="75"/>
      <c r="O96" s="59">
        <f t="shared" si="4"/>
        <v>34</v>
      </c>
      <c r="P96" s="59">
        <f t="shared" si="5"/>
        <v>97</v>
      </c>
      <c r="Q96" s="59">
        <f t="shared" si="6"/>
        <v>46</v>
      </c>
      <c r="R96" s="59">
        <f t="shared" si="7"/>
        <v>51</v>
      </c>
      <c r="S96" s="46"/>
      <c r="T96" s="46"/>
    </row>
    <row r="97" spans="1:20" ht="15" customHeight="1">
      <c r="A97" s="47">
        <v>141</v>
      </c>
      <c r="B97" s="47" t="s">
        <v>90</v>
      </c>
      <c r="C97" s="92">
        <v>146</v>
      </c>
      <c r="D97" s="92">
        <v>339</v>
      </c>
      <c r="E97" s="93">
        <v>169</v>
      </c>
      <c r="F97" s="92">
        <v>170</v>
      </c>
      <c r="G97" s="90"/>
      <c r="H97" s="92">
        <v>2</v>
      </c>
      <c r="I97" s="92">
        <v>5</v>
      </c>
      <c r="J97" s="92">
        <v>2</v>
      </c>
      <c r="K97" s="92">
        <v>3</v>
      </c>
      <c r="L97" s="91"/>
      <c r="M97" s="92">
        <v>2</v>
      </c>
      <c r="N97" s="75"/>
      <c r="O97" s="59">
        <f t="shared" si="4"/>
        <v>150</v>
      </c>
      <c r="P97" s="59">
        <f t="shared" si="5"/>
        <v>344</v>
      </c>
      <c r="Q97" s="59">
        <f t="shared" si="6"/>
        <v>171</v>
      </c>
      <c r="R97" s="59">
        <f t="shared" si="7"/>
        <v>173</v>
      </c>
      <c r="S97" s="46"/>
      <c r="T97" s="46"/>
    </row>
    <row r="98" spans="1:20" ht="15" customHeight="1">
      <c r="A98" s="47">
        <v>142</v>
      </c>
      <c r="B98" s="47" t="s">
        <v>91</v>
      </c>
      <c r="C98" s="92">
        <v>78</v>
      </c>
      <c r="D98" s="92">
        <v>196</v>
      </c>
      <c r="E98" s="93">
        <v>94</v>
      </c>
      <c r="F98" s="92">
        <v>102</v>
      </c>
      <c r="G98" s="90"/>
      <c r="H98" s="92">
        <v>0</v>
      </c>
      <c r="I98" s="92">
        <v>0</v>
      </c>
      <c r="J98" s="92">
        <v>0</v>
      </c>
      <c r="K98" s="92">
        <v>0</v>
      </c>
      <c r="L98" s="91"/>
      <c r="M98" s="92">
        <v>0</v>
      </c>
      <c r="N98" s="75"/>
      <c r="O98" s="59">
        <f t="shared" si="4"/>
        <v>78</v>
      </c>
      <c r="P98" s="59">
        <f t="shared" si="5"/>
        <v>196</v>
      </c>
      <c r="Q98" s="59">
        <f t="shared" si="6"/>
        <v>94</v>
      </c>
      <c r="R98" s="59">
        <f t="shared" si="7"/>
        <v>102</v>
      </c>
      <c r="S98" s="46"/>
      <c r="T98" s="46"/>
    </row>
    <row r="99" spans="1:20" ht="15" customHeight="1">
      <c r="A99" s="47">
        <v>150</v>
      </c>
      <c r="B99" s="47" t="s">
        <v>92</v>
      </c>
      <c r="C99" s="92">
        <v>421</v>
      </c>
      <c r="D99" s="92">
        <v>1172</v>
      </c>
      <c r="E99" s="93">
        <v>580</v>
      </c>
      <c r="F99" s="92">
        <v>592</v>
      </c>
      <c r="G99" s="90"/>
      <c r="H99" s="92">
        <v>7</v>
      </c>
      <c r="I99" s="92">
        <v>12</v>
      </c>
      <c r="J99" s="92">
        <v>7</v>
      </c>
      <c r="K99" s="92">
        <v>5</v>
      </c>
      <c r="L99" s="91"/>
      <c r="M99" s="92">
        <v>1</v>
      </c>
      <c r="N99" s="75"/>
      <c r="O99" s="59">
        <f t="shared" si="4"/>
        <v>429</v>
      </c>
      <c r="P99" s="59">
        <f t="shared" si="5"/>
        <v>1184</v>
      </c>
      <c r="Q99" s="59">
        <f t="shared" si="6"/>
        <v>587</v>
      </c>
      <c r="R99" s="59">
        <f t="shared" si="7"/>
        <v>597</v>
      </c>
      <c r="S99" s="46"/>
      <c r="T99" s="46"/>
    </row>
    <row r="100" spans="1:20" ht="15" customHeight="1">
      <c r="A100" s="47">
        <v>151</v>
      </c>
      <c r="B100" s="47" t="s">
        <v>93</v>
      </c>
      <c r="C100" s="92">
        <v>196</v>
      </c>
      <c r="D100" s="92">
        <v>531</v>
      </c>
      <c r="E100" s="93">
        <v>255</v>
      </c>
      <c r="F100" s="92">
        <v>276</v>
      </c>
      <c r="G100" s="90"/>
      <c r="H100" s="92">
        <v>3</v>
      </c>
      <c r="I100" s="92">
        <v>9</v>
      </c>
      <c r="J100" s="92">
        <v>5</v>
      </c>
      <c r="K100" s="92">
        <v>4</v>
      </c>
      <c r="L100" s="91"/>
      <c r="M100" s="92">
        <v>3</v>
      </c>
      <c r="N100" s="75"/>
      <c r="O100" s="59">
        <f t="shared" si="4"/>
        <v>202</v>
      </c>
      <c r="P100" s="59">
        <f t="shared" si="5"/>
        <v>540</v>
      </c>
      <c r="Q100" s="59">
        <f t="shared" si="6"/>
        <v>260</v>
      </c>
      <c r="R100" s="59">
        <f t="shared" si="7"/>
        <v>280</v>
      </c>
      <c r="S100" s="46"/>
      <c r="T100" s="46"/>
    </row>
    <row r="101" spans="1:20" ht="15" customHeight="1">
      <c r="A101" s="47">
        <v>170</v>
      </c>
      <c r="B101" s="47" t="s">
        <v>94</v>
      </c>
      <c r="C101" s="92">
        <v>132</v>
      </c>
      <c r="D101" s="92">
        <v>332</v>
      </c>
      <c r="E101" s="93">
        <v>154</v>
      </c>
      <c r="F101" s="92">
        <v>178</v>
      </c>
      <c r="G101" s="90"/>
      <c r="H101" s="92">
        <v>0</v>
      </c>
      <c r="I101" s="92">
        <v>3</v>
      </c>
      <c r="J101" s="92">
        <v>1</v>
      </c>
      <c r="K101" s="92">
        <v>2</v>
      </c>
      <c r="L101" s="91"/>
      <c r="M101" s="92">
        <v>2</v>
      </c>
      <c r="N101" s="75"/>
      <c r="O101" s="59">
        <f t="shared" si="4"/>
        <v>134</v>
      </c>
      <c r="P101" s="59">
        <f t="shared" si="5"/>
        <v>335</v>
      </c>
      <c r="Q101" s="59">
        <f t="shared" si="6"/>
        <v>155</v>
      </c>
      <c r="R101" s="59">
        <f t="shared" si="7"/>
        <v>180</v>
      </c>
      <c r="S101" s="46"/>
      <c r="T101" s="46"/>
    </row>
    <row r="102" spans="1:20" ht="15" customHeight="1">
      <c r="A102" s="47">
        <v>171</v>
      </c>
      <c r="B102" s="47" t="s">
        <v>95</v>
      </c>
      <c r="C102" s="92">
        <v>126</v>
      </c>
      <c r="D102" s="92">
        <v>293</v>
      </c>
      <c r="E102" s="93">
        <v>153</v>
      </c>
      <c r="F102" s="92">
        <v>140</v>
      </c>
      <c r="G102" s="90"/>
      <c r="H102" s="92">
        <v>0</v>
      </c>
      <c r="I102" s="92">
        <v>0</v>
      </c>
      <c r="J102" s="92">
        <v>0</v>
      </c>
      <c r="K102" s="92">
        <v>0</v>
      </c>
      <c r="L102" s="91"/>
      <c r="M102" s="92">
        <v>0</v>
      </c>
      <c r="N102" s="75"/>
      <c r="O102" s="59">
        <f t="shared" si="4"/>
        <v>126</v>
      </c>
      <c r="P102" s="59">
        <f t="shared" si="5"/>
        <v>293</v>
      </c>
      <c r="Q102" s="59">
        <f t="shared" si="6"/>
        <v>153</v>
      </c>
      <c r="R102" s="59">
        <f t="shared" si="7"/>
        <v>140</v>
      </c>
      <c r="S102" s="46"/>
      <c r="T102" s="46"/>
    </row>
    <row r="103" spans="1:20" ht="15" customHeight="1">
      <c r="A103" s="47">
        <v>172</v>
      </c>
      <c r="B103" s="47" t="s">
        <v>96</v>
      </c>
      <c r="C103" s="92">
        <v>9</v>
      </c>
      <c r="D103" s="92">
        <v>18</v>
      </c>
      <c r="E103" s="93">
        <v>8</v>
      </c>
      <c r="F103" s="92">
        <v>10</v>
      </c>
      <c r="G103" s="90"/>
      <c r="H103" s="92">
        <v>0</v>
      </c>
      <c r="I103" s="92">
        <v>0</v>
      </c>
      <c r="J103" s="92">
        <v>0</v>
      </c>
      <c r="K103" s="92">
        <v>0</v>
      </c>
      <c r="L103" s="91"/>
      <c r="M103" s="92">
        <v>0</v>
      </c>
      <c r="N103" s="75"/>
      <c r="O103" s="59">
        <f t="shared" si="4"/>
        <v>9</v>
      </c>
      <c r="P103" s="59">
        <f t="shared" si="5"/>
        <v>18</v>
      </c>
      <c r="Q103" s="59">
        <f t="shared" si="6"/>
        <v>8</v>
      </c>
      <c r="R103" s="59">
        <f t="shared" si="7"/>
        <v>10</v>
      </c>
      <c r="S103" s="46"/>
      <c r="T103" s="46"/>
    </row>
    <row r="104" spans="1:20" ht="15" customHeight="1">
      <c r="A104" s="47">
        <v>173</v>
      </c>
      <c r="B104" s="47" t="s">
        <v>97</v>
      </c>
      <c r="C104" s="92">
        <v>5</v>
      </c>
      <c r="D104" s="92">
        <v>11</v>
      </c>
      <c r="E104" s="93">
        <v>6</v>
      </c>
      <c r="F104" s="92">
        <v>5</v>
      </c>
      <c r="G104" s="90"/>
      <c r="H104" s="92">
        <v>0</v>
      </c>
      <c r="I104" s="92">
        <v>0</v>
      </c>
      <c r="J104" s="92">
        <v>0</v>
      </c>
      <c r="K104" s="92">
        <v>0</v>
      </c>
      <c r="L104" s="91"/>
      <c r="M104" s="92">
        <v>0</v>
      </c>
      <c r="N104" s="75"/>
      <c r="O104" s="59">
        <f t="shared" si="4"/>
        <v>5</v>
      </c>
      <c r="P104" s="59">
        <f t="shared" si="5"/>
        <v>11</v>
      </c>
      <c r="Q104" s="59">
        <f t="shared" si="6"/>
        <v>6</v>
      </c>
      <c r="R104" s="59">
        <f t="shared" si="7"/>
        <v>5</v>
      </c>
      <c r="S104" s="46"/>
      <c r="T104" s="46"/>
    </row>
    <row r="105" spans="1:20" ht="15" customHeight="1">
      <c r="A105" s="47">
        <v>180</v>
      </c>
      <c r="B105" s="47" t="s">
        <v>98</v>
      </c>
      <c r="C105" s="92">
        <v>14</v>
      </c>
      <c r="D105" s="92">
        <v>28</v>
      </c>
      <c r="E105" s="93">
        <v>15</v>
      </c>
      <c r="F105" s="92">
        <v>13</v>
      </c>
      <c r="G105" s="90"/>
      <c r="H105" s="92">
        <v>0</v>
      </c>
      <c r="I105" s="92">
        <v>0</v>
      </c>
      <c r="J105" s="92">
        <v>0</v>
      </c>
      <c r="K105" s="92">
        <v>0</v>
      </c>
      <c r="L105" s="91"/>
      <c r="M105" s="92">
        <v>0</v>
      </c>
      <c r="N105" s="75"/>
      <c r="O105" s="59">
        <f t="shared" si="4"/>
        <v>14</v>
      </c>
      <c r="P105" s="59">
        <f t="shared" si="5"/>
        <v>28</v>
      </c>
      <c r="Q105" s="59">
        <f t="shared" si="6"/>
        <v>15</v>
      </c>
      <c r="R105" s="59">
        <f t="shared" si="7"/>
        <v>13</v>
      </c>
      <c r="S105" s="46"/>
      <c r="T105" s="46"/>
    </row>
    <row r="106" spans="1:20" ht="15" customHeight="1">
      <c r="A106" s="47">
        <v>181</v>
      </c>
      <c r="B106" s="47" t="s">
        <v>99</v>
      </c>
      <c r="C106" s="92">
        <v>53</v>
      </c>
      <c r="D106" s="92">
        <v>104</v>
      </c>
      <c r="E106" s="93">
        <v>49</v>
      </c>
      <c r="F106" s="92">
        <v>55</v>
      </c>
      <c r="G106" s="90"/>
      <c r="H106" s="92">
        <v>0</v>
      </c>
      <c r="I106" s="92">
        <v>0</v>
      </c>
      <c r="J106" s="92">
        <v>0</v>
      </c>
      <c r="K106" s="92">
        <v>0</v>
      </c>
      <c r="L106" s="91"/>
      <c r="M106" s="92">
        <v>0</v>
      </c>
      <c r="N106" s="75"/>
      <c r="O106" s="59">
        <f t="shared" si="4"/>
        <v>53</v>
      </c>
      <c r="P106" s="59">
        <f t="shared" si="5"/>
        <v>104</v>
      </c>
      <c r="Q106" s="59">
        <f t="shared" si="6"/>
        <v>49</v>
      </c>
      <c r="R106" s="59">
        <f t="shared" si="7"/>
        <v>55</v>
      </c>
      <c r="S106" s="46"/>
      <c r="T106" s="46"/>
    </row>
    <row r="107" spans="1:20" ht="15" customHeight="1">
      <c r="A107" s="47">
        <v>182</v>
      </c>
      <c r="B107" s="47" t="s">
        <v>100</v>
      </c>
      <c r="C107" s="92">
        <v>23</v>
      </c>
      <c r="D107" s="92">
        <v>58</v>
      </c>
      <c r="E107" s="93">
        <v>30</v>
      </c>
      <c r="F107" s="92">
        <v>28</v>
      </c>
      <c r="G107" s="90"/>
      <c r="H107" s="92">
        <v>0</v>
      </c>
      <c r="I107" s="92">
        <v>0</v>
      </c>
      <c r="J107" s="92">
        <v>0</v>
      </c>
      <c r="K107" s="92">
        <v>0</v>
      </c>
      <c r="L107" s="91"/>
      <c r="M107" s="92">
        <v>0</v>
      </c>
      <c r="N107" s="75"/>
      <c r="O107" s="59">
        <f t="shared" si="4"/>
        <v>23</v>
      </c>
      <c r="P107" s="59">
        <f t="shared" si="5"/>
        <v>58</v>
      </c>
      <c r="Q107" s="59">
        <f t="shared" si="6"/>
        <v>30</v>
      </c>
      <c r="R107" s="59">
        <f t="shared" si="7"/>
        <v>28</v>
      </c>
      <c r="S107" s="46"/>
      <c r="T107" s="46"/>
    </row>
    <row r="108" spans="1:20" ht="15" customHeight="1">
      <c r="A108" s="47">
        <v>183</v>
      </c>
      <c r="B108" s="47" t="s">
        <v>101</v>
      </c>
      <c r="C108" s="92">
        <v>52</v>
      </c>
      <c r="D108" s="92">
        <v>93</v>
      </c>
      <c r="E108" s="93">
        <v>42</v>
      </c>
      <c r="F108" s="92">
        <v>51</v>
      </c>
      <c r="G108" s="90"/>
      <c r="H108" s="92">
        <v>0</v>
      </c>
      <c r="I108" s="92">
        <v>0</v>
      </c>
      <c r="J108" s="92">
        <v>0</v>
      </c>
      <c r="K108" s="92">
        <v>0</v>
      </c>
      <c r="L108" s="91"/>
      <c r="M108" s="92">
        <v>0</v>
      </c>
      <c r="N108" s="75"/>
      <c r="O108" s="59">
        <f t="shared" si="4"/>
        <v>52</v>
      </c>
      <c r="P108" s="59">
        <f t="shared" si="5"/>
        <v>93</v>
      </c>
      <c r="Q108" s="59">
        <f t="shared" si="6"/>
        <v>42</v>
      </c>
      <c r="R108" s="59">
        <f t="shared" si="7"/>
        <v>51</v>
      </c>
      <c r="S108" s="46"/>
      <c r="T108" s="46"/>
    </row>
    <row r="109" spans="1:20" ht="15" customHeight="1">
      <c r="A109" s="47">
        <v>184</v>
      </c>
      <c r="B109" s="47" t="s">
        <v>102</v>
      </c>
      <c r="C109" s="92">
        <v>11</v>
      </c>
      <c r="D109" s="92">
        <v>15</v>
      </c>
      <c r="E109" s="93">
        <v>8</v>
      </c>
      <c r="F109" s="92">
        <v>7</v>
      </c>
      <c r="G109" s="90"/>
      <c r="H109" s="92">
        <v>0</v>
      </c>
      <c r="I109" s="92">
        <v>0</v>
      </c>
      <c r="J109" s="92">
        <v>0</v>
      </c>
      <c r="K109" s="92">
        <v>0</v>
      </c>
      <c r="L109" s="91"/>
      <c r="M109" s="92">
        <v>0</v>
      </c>
      <c r="N109" s="75"/>
      <c r="O109" s="59">
        <f t="shared" si="4"/>
        <v>11</v>
      </c>
      <c r="P109" s="59">
        <f t="shared" si="5"/>
        <v>15</v>
      </c>
      <c r="Q109" s="59">
        <f t="shared" si="6"/>
        <v>8</v>
      </c>
      <c r="R109" s="59">
        <f t="shared" si="7"/>
        <v>7</v>
      </c>
      <c r="S109" s="46"/>
      <c r="T109" s="46"/>
    </row>
    <row r="110" spans="1:20" ht="15" customHeight="1">
      <c r="A110" s="47">
        <v>185</v>
      </c>
      <c r="B110" s="47" t="s">
        <v>103</v>
      </c>
      <c r="C110" s="92">
        <v>12</v>
      </c>
      <c r="D110" s="92">
        <v>15</v>
      </c>
      <c r="E110" s="93">
        <v>6</v>
      </c>
      <c r="F110" s="92">
        <v>9</v>
      </c>
      <c r="G110" s="90"/>
      <c r="H110" s="92">
        <v>0</v>
      </c>
      <c r="I110" s="92">
        <v>0</v>
      </c>
      <c r="J110" s="92">
        <v>0</v>
      </c>
      <c r="K110" s="92">
        <v>0</v>
      </c>
      <c r="L110" s="91"/>
      <c r="M110" s="92">
        <v>0</v>
      </c>
      <c r="N110" s="75"/>
      <c r="O110" s="59">
        <f t="shared" si="4"/>
        <v>12</v>
      </c>
      <c r="P110" s="59">
        <f t="shared" si="5"/>
        <v>15</v>
      </c>
      <c r="Q110" s="59">
        <f t="shared" si="6"/>
        <v>6</v>
      </c>
      <c r="R110" s="59">
        <f t="shared" si="7"/>
        <v>9</v>
      </c>
      <c r="S110" s="46"/>
      <c r="T110" s="46"/>
    </row>
    <row r="111" spans="1:20" ht="15" customHeight="1">
      <c r="A111" s="47">
        <v>186</v>
      </c>
      <c r="B111" s="47" t="s">
        <v>104</v>
      </c>
      <c r="C111" s="92">
        <v>16</v>
      </c>
      <c r="D111" s="92">
        <v>23</v>
      </c>
      <c r="E111" s="93">
        <v>10</v>
      </c>
      <c r="F111" s="92">
        <v>13</v>
      </c>
      <c r="G111" s="90"/>
      <c r="H111" s="92">
        <v>0</v>
      </c>
      <c r="I111" s="92">
        <v>0</v>
      </c>
      <c r="J111" s="92">
        <v>0</v>
      </c>
      <c r="K111" s="92">
        <v>0</v>
      </c>
      <c r="L111" s="91"/>
      <c r="M111" s="92">
        <v>0</v>
      </c>
      <c r="N111" s="75"/>
      <c r="O111" s="59">
        <f t="shared" si="4"/>
        <v>16</v>
      </c>
      <c r="P111" s="59">
        <f t="shared" si="5"/>
        <v>23</v>
      </c>
      <c r="Q111" s="59">
        <f t="shared" si="6"/>
        <v>10</v>
      </c>
      <c r="R111" s="59">
        <f t="shared" si="7"/>
        <v>13</v>
      </c>
      <c r="S111" s="46"/>
      <c r="T111" s="46"/>
    </row>
    <row r="112" spans="1:20" ht="15" customHeight="1">
      <c r="A112" s="47">
        <v>201</v>
      </c>
      <c r="B112" s="47" t="s">
        <v>105</v>
      </c>
      <c r="C112" s="92">
        <v>358</v>
      </c>
      <c r="D112" s="92">
        <v>979</v>
      </c>
      <c r="E112" s="93">
        <v>482</v>
      </c>
      <c r="F112" s="92">
        <v>497</v>
      </c>
      <c r="G112" s="90"/>
      <c r="H112" s="92">
        <v>11</v>
      </c>
      <c r="I112" s="92">
        <v>26</v>
      </c>
      <c r="J112" s="92">
        <v>15</v>
      </c>
      <c r="K112" s="92">
        <v>11</v>
      </c>
      <c r="L112" s="91"/>
      <c r="M112" s="92">
        <v>3</v>
      </c>
      <c r="N112" s="75"/>
      <c r="O112" s="59">
        <f t="shared" si="4"/>
        <v>372</v>
      </c>
      <c r="P112" s="59">
        <f t="shared" si="5"/>
        <v>1005</v>
      </c>
      <c r="Q112" s="59">
        <f t="shared" si="6"/>
        <v>497</v>
      </c>
      <c r="R112" s="59">
        <f t="shared" si="7"/>
        <v>508</v>
      </c>
      <c r="S112" s="46"/>
      <c r="T112" s="46"/>
    </row>
    <row r="113" spans="1:20" ht="15" customHeight="1">
      <c r="A113" s="47">
        <v>202</v>
      </c>
      <c r="B113" s="47" t="s">
        <v>106</v>
      </c>
      <c r="C113" s="92">
        <v>80</v>
      </c>
      <c r="D113" s="92">
        <v>255</v>
      </c>
      <c r="E113" s="93">
        <v>119</v>
      </c>
      <c r="F113" s="92">
        <v>136</v>
      </c>
      <c r="G113" s="90"/>
      <c r="H113" s="92">
        <v>0</v>
      </c>
      <c r="I113" s="92">
        <v>1</v>
      </c>
      <c r="J113" s="92">
        <v>1</v>
      </c>
      <c r="K113" s="92">
        <v>0</v>
      </c>
      <c r="L113" s="91"/>
      <c r="M113" s="92">
        <v>1</v>
      </c>
      <c r="N113" s="75"/>
      <c r="O113" s="59">
        <f t="shared" si="4"/>
        <v>81</v>
      </c>
      <c r="P113" s="59">
        <f t="shared" si="5"/>
        <v>256</v>
      </c>
      <c r="Q113" s="59">
        <f t="shared" si="6"/>
        <v>120</v>
      </c>
      <c r="R113" s="59">
        <f t="shared" si="7"/>
        <v>136</v>
      </c>
      <c r="S113" s="46"/>
      <c r="T113" s="46"/>
    </row>
    <row r="114" spans="1:20" ht="15" customHeight="1">
      <c r="A114" s="47">
        <v>203</v>
      </c>
      <c r="B114" s="47" t="s">
        <v>107</v>
      </c>
      <c r="C114" s="92">
        <v>90</v>
      </c>
      <c r="D114" s="92">
        <v>212</v>
      </c>
      <c r="E114" s="93">
        <v>109</v>
      </c>
      <c r="F114" s="92">
        <v>103</v>
      </c>
      <c r="G114" s="90"/>
      <c r="H114" s="92">
        <v>2</v>
      </c>
      <c r="I114" s="92">
        <v>7</v>
      </c>
      <c r="J114" s="92">
        <v>2</v>
      </c>
      <c r="K114" s="92">
        <v>5</v>
      </c>
      <c r="L114" s="91"/>
      <c r="M114" s="92">
        <v>2</v>
      </c>
      <c r="N114" s="75"/>
      <c r="O114" s="59">
        <f t="shared" si="4"/>
        <v>94</v>
      </c>
      <c r="P114" s="59">
        <f t="shared" si="5"/>
        <v>219</v>
      </c>
      <c r="Q114" s="59">
        <f t="shared" si="6"/>
        <v>111</v>
      </c>
      <c r="R114" s="59">
        <f t="shared" si="7"/>
        <v>108</v>
      </c>
      <c r="S114" s="46"/>
      <c r="T114" s="46"/>
    </row>
    <row r="115" spans="1:20" ht="15" customHeight="1">
      <c r="A115" s="47">
        <v>204</v>
      </c>
      <c r="B115" s="47" t="s">
        <v>108</v>
      </c>
      <c r="C115" s="92">
        <v>41</v>
      </c>
      <c r="D115" s="92">
        <v>108</v>
      </c>
      <c r="E115" s="93">
        <v>60</v>
      </c>
      <c r="F115" s="92">
        <v>48</v>
      </c>
      <c r="G115" s="90"/>
      <c r="H115" s="92">
        <v>1</v>
      </c>
      <c r="I115" s="92">
        <v>4</v>
      </c>
      <c r="J115" s="92">
        <v>2</v>
      </c>
      <c r="K115" s="92">
        <v>2</v>
      </c>
      <c r="L115" s="91"/>
      <c r="M115" s="92">
        <v>0</v>
      </c>
      <c r="N115" s="75"/>
      <c r="O115" s="59">
        <f t="shared" si="4"/>
        <v>42</v>
      </c>
      <c r="P115" s="59">
        <f t="shared" si="5"/>
        <v>112</v>
      </c>
      <c r="Q115" s="59">
        <f t="shared" si="6"/>
        <v>62</v>
      </c>
      <c r="R115" s="59">
        <f t="shared" si="7"/>
        <v>50</v>
      </c>
      <c r="S115" s="46"/>
      <c r="T115" s="46"/>
    </row>
    <row r="116" spans="1:20" ht="15" customHeight="1">
      <c r="A116" s="47">
        <v>205</v>
      </c>
      <c r="B116" s="47" t="s">
        <v>109</v>
      </c>
      <c r="C116" s="92">
        <v>65</v>
      </c>
      <c r="D116" s="92">
        <v>176</v>
      </c>
      <c r="E116" s="93">
        <v>77</v>
      </c>
      <c r="F116" s="92">
        <v>99</v>
      </c>
      <c r="G116" s="90"/>
      <c r="H116" s="92">
        <v>0</v>
      </c>
      <c r="I116" s="92">
        <v>0</v>
      </c>
      <c r="J116" s="92">
        <v>0</v>
      </c>
      <c r="K116" s="92">
        <v>0</v>
      </c>
      <c r="L116" s="91"/>
      <c r="M116" s="92">
        <v>0</v>
      </c>
      <c r="N116" s="75"/>
      <c r="O116" s="59">
        <f t="shared" si="4"/>
        <v>65</v>
      </c>
      <c r="P116" s="59">
        <f t="shared" si="5"/>
        <v>176</v>
      </c>
      <c r="Q116" s="59">
        <f t="shared" si="6"/>
        <v>77</v>
      </c>
      <c r="R116" s="59">
        <f t="shared" si="7"/>
        <v>99</v>
      </c>
      <c r="S116" s="46"/>
      <c r="T116" s="46"/>
    </row>
    <row r="117" spans="1:20" ht="15" customHeight="1">
      <c r="A117" s="47">
        <v>206</v>
      </c>
      <c r="B117" s="47" t="s">
        <v>110</v>
      </c>
      <c r="C117" s="92">
        <v>102</v>
      </c>
      <c r="D117" s="92">
        <v>325</v>
      </c>
      <c r="E117" s="93">
        <v>146</v>
      </c>
      <c r="F117" s="92">
        <v>179</v>
      </c>
      <c r="G117" s="90"/>
      <c r="H117" s="92">
        <v>1</v>
      </c>
      <c r="I117" s="92">
        <v>3</v>
      </c>
      <c r="J117" s="92">
        <v>0</v>
      </c>
      <c r="K117" s="92">
        <v>3</v>
      </c>
      <c r="L117" s="91"/>
      <c r="M117" s="92">
        <v>0</v>
      </c>
      <c r="N117" s="75"/>
      <c r="O117" s="59">
        <f t="shared" si="4"/>
        <v>103</v>
      </c>
      <c r="P117" s="59">
        <f t="shared" si="5"/>
        <v>328</v>
      </c>
      <c r="Q117" s="59">
        <f t="shared" si="6"/>
        <v>146</v>
      </c>
      <c r="R117" s="59">
        <f t="shared" si="7"/>
        <v>182</v>
      </c>
      <c r="S117" s="46"/>
      <c r="T117" s="46"/>
    </row>
    <row r="118" spans="1:20" ht="15" customHeight="1">
      <c r="A118" s="47">
        <v>207</v>
      </c>
      <c r="B118" s="47" t="s">
        <v>111</v>
      </c>
      <c r="C118" s="92">
        <v>54</v>
      </c>
      <c r="D118" s="92">
        <v>175</v>
      </c>
      <c r="E118" s="93">
        <v>90</v>
      </c>
      <c r="F118" s="92">
        <v>85</v>
      </c>
      <c r="G118" s="90"/>
      <c r="H118" s="92">
        <v>3</v>
      </c>
      <c r="I118" s="92">
        <v>13</v>
      </c>
      <c r="J118" s="92">
        <v>6</v>
      </c>
      <c r="K118" s="92">
        <v>7</v>
      </c>
      <c r="L118" s="91"/>
      <c r="M118" s="92">
        <v>0</v>
      </c>
      <c r="N118" s="75"/>
      <c r="O118" s="59">
        <f t="shared" si="4"/>
        <v>57</v>
      </c>
      <c r="P118" s="59">
        <f t="shared" si="5"/>
        <v>188</v>
      </c>
      <c r="Q118" s="59">
        <f t="shared" si="6"/>
        <v>96</v>
      </c>
      <c r="R118" s="59">
        <f t="shared" si="7"/>
        <v>92</v>
      </c>
      <c r="S118" s="46"/>
      <c r="T118" s="46"/>
    </row>
    <row r="119" spans="1:20" ht="15" customHeight="1">
      <c r="A119" s="47">
        <v>208</v>
      </c>
      <c r="B119" s="47" t="s">
        <v>112</v>
      </c>
      <c r="C119" s="92">
        <v>313</v>
      </c>
      <c r="D119" s="92">
        <v>770</v>
      </c>
      <c r="E119" s="93">
        <v>391</v>
      </c>
      <c r="F119" s="92">
        <v>379</v>
      </c>
      <c r="G119" s="90"/>
      <c r="H119" s="92">
        <v>5</v>
      </c>
      <c r="I119" s="92">
        <v>10</v>
      </c>
      <c r="J119" s="92">
        <v>3</v>
      </c>
      <c r="K119" s="92">
        <v>7</v>
      </c>
      <c r="L119" s="91"/>
      <c r="M119" s="92">
        <v>4</v>
      </c>
      <c r="N119" s="75"/>
      <c r="O119" s="59">
        <f t="shared" si="4"/>
        <v>322</v>
      </c>
      <c r="P119" s="59">
        <f t="shared" si="5"/>
        <v>780</v>
      </c>
      <c r="Q119" s="59">
        <f t="shared" si="6"/>
        <v>394</v>
      </c>
      <c r="R119" s="59">
        <f t="shared" si="7"/>
        <v>386</v>
      </c>
      <c r="S119" s="46"/>
      <c r="T119" s="46"/>
    </row>
    <row r="120" spans="1:20" ht="15" customHeight="1">
      <c r="A120" s="47">
        <v>209</v>
      </c>
      <c r="B120" s="49" t="s">
        <v>251</v>
      </c>
      <c r="C120" s="92">
        <v>336</v>
      </c>
      <c r="D120" s="92">
        <v>829</v>
      </c>
      <c r="E120" s="93">
        <v>412</v>
      </c>
      <c r="F120" s="92">
        <v>417</v>
      </c>
      <c r="G120" s="90"/>
      <c r="H120" s="92">
        <v>56</v>
      </c>
      <c r="I120" s="92">
        <v>97</v>
      </c>
      <c r="J120" s="92">
        <v>55</v>
      </c>
      <c r="K120" s="92">
        <v>42</v>
      </c>
      <c r="L120" s="91"/>
      <c r="M120" s="92">
        <v>4</v>
      </c>
      <c r="N120" s="75"/>
      <c r="O120" s="59">
        <f t="shared" si="4"/>
        <v>396</v>
      </c>
      <c r="P120" s="59">
        <f t="shared" si="5"/>
        <v>926</v>
      </c>
      <c r="Q120" s="59">
        <f t="shared" si="6"/>
        <v>467</v>
      </c>
      <c r="R120" s="59">
        <f t="shared" si="7"/>
        <v>459</v>
      </c>
      <c r="S120" s="46"/>
      <c r="T120" s="46"/>
    </row>
    <row r="121" spans="1:20" ht="15" customHeight="1">
      <c r="A121" s="47">
        <v>210</v>
      </c>
      <c r="B121" s="47" t="s">
        <v>113</v>
      </c>
      <c r="C121" s="92">
        <v>71</v>
      </c>
      <c r="D121" s="92">
        <v>137</v>
      </c>
      <c r="E121" s="93">
        <v>75</v>
      </c>
      <c r="F121" s="92">
        <v>62</v>
      </c>
      <c r="G121" s="90"/>
      <c r="H121" s="92">
        <v>1</v>
      </c>
      <c r="I121" s="92">
        <v>3</v>
      </c>
      <c r="J121" s="92">
        <v>1</v>
      </c>
      <c r="K121" s="92">
        <v>2</v>
      </c>
      <c r="L121" s="91"/>
      <c r="M121" s="92">
        <v>1</v>
      </c>
      <c r="N121" s="75"/>
      <c r="O121" s="59">
        <f t="shared" si="4"/>
        <v>73</v>
      </c>
      <c r="P121" s="59">
        <f t="shared" si="5"/>
        <v>140</v>
      </c>
      <c r="Q121" s="59">
        <f t="shared" si="6"/>
        <v>76</v>
      </c>
      <c r="R121" s="59">
        <f t="shared" si="7"/>
        <v>64</v>
      </c>
      <c r="S121" s="46"/>
      <c r="T121" s="46"/>
    </row>
    <row r="122" spans="1:20" ht="15" customHeight="1">
      <c r="A122" s="47">
        <v>211</v>
      </c>
      <c r="B122" s="47" t="s">
        <v>114</v>
      </c>
      <c r="C122" s="92">
        <v>234</v>
      </c>
      <c r="D122" s="92">
        <v>608</v>
      </c>
      <c r="E122" s="93">
        <v>296</v>
      </c>
      <c r="F122" s="92">
        <v>312</v>
      </c>
      <c r="G122" s="90"/>
      <c r="H122" s="92">
        <v>1</v>
      </c>
      <c r="I122" s="92">
        <v>1</v>
      </c>
      <c r="J122" s="92">
        <v>0</v>
      </c>
      <c r="K122" s="92">
        <v>1</v>
      </c>
      <c r="L122" s="91"/>
      <c r="M122" s="92">
        <v>0</v>
      </c>
      <c r="N122" s="75"/>
      <c r="O122" s="59">
        <f t="shared" si="4"/>
        <v>235</v>
      </c>
      <c r="P122" s="59">
        <f t="shared" si="5"/>
        <v>609</v>
      </c>
      <c r="Q122" s="59">
        <f t="shared" si="6"/>
        <v>296</v>
      </c>
      <c r="R122" s="59">
        <f t="shared" si="7"/>
        <v>313</v>
      </c>
      <c r="S122" s="46"/>
      <c r="T122" s="46"/>
    </row>
    <row r="123" spans="1:20" ht="15" customHeight="1">
      <c r="A123" s="47">
        <v>212</v>
      </c>
      <c r="B123" s="47" t="s">
        <v>115</v>
      </c>
      <c r="C123" s="92">
        <v>19</v>
      </c>
      <c r="D123" s="92">
        <v>64</v>
      </c>
      <c r="E123" s="93">
        <v>32</v>
      </c>
      <c r="F123" s="92">
        <v>32</v>
      </c>
      <c r="G123" s="90"/>
      <c r="H123" s="92">
        <v>0</v>
      </c>
      <c r="I123" s="92">
        <v>0</v>
      </c>
      <c r="J123" s="92">
        <v>0</v>
      </c>
      <c r="K123" s="92">
        <v>0</v>
      </c>
      <c r="L123" s="91"/>
      <c r="M123" s="92">
        <v>0</v>
      </c>
      <c r="N123" s="75"/>
      <c r="O123" s="59">
        <f t="shared" si="4"/>
        <v>19</v>
      </c>
      <c r="P123" s="59">
        <f t="shared" si="5"/>
        <v>64</v>
      </c>
      <c r="Q123" s="59">
        <f t="shared" si="6"/>
        <v>32</v>
      </c>
      <c r="R123" s="59">
        <f t="shared" si="7"/>
        <v>32</v>
      </c>
      <c r="S123" s="46"/>
      <c r="T123" s="46"/>
    </row>
    <row r="124" spans="1:20" ht="15" customHeight="1">
      <c r="A124" s="47">
        <v>213</v>
      </c>
      <c r="B124" s="49" t="s">
        <v>252</v>
      </c>
      <c r="C124" s="92">
        <v>82</v>
      </c>
      <c r="D124" s="92">
        <v>233</v>
      </c>
      <c r="E124" s="93">
        <v>110</v>
      </c>
      <c r="F124" s="92">
        <v>123</v>
      </c>
      <c r="G124" s="90"/>
      <c r="H124" s="92">
        <v>22</v>
      </c>
      <c r="I124" s="92">
        <v>22</v>
      </c>
      <c r="J124" s="92">
        <v>12</v>
      </c>
      <c r="K124" s="92">
        <v>10</v>
      </c>
      <c r="L124" s="91"/>
      <c r="M124" s="92">
        <v>0</v>
      </c>
      <c r="N124" s="75"/>
      <c r="O124" s="59">
        <f t="shared" si="4"/>
        <v>104</v>
      </c>
      <c r="P124" s="59">
        <f t="shared" si="5"/>
        <v>255</v>
      </c>
      <c r="Q124" s="59">
        <f t="shared" si="6"/>
        <v>122</v>
      </c>
      <c r="R124" s="59">
        <f t="shared" si="7"/>
        <v>133</v>
      </c>
      <c r="S124" s="46"/>
      <c r="T124" s="46"/>
    </row>
    <row r="125" spans="1:20" ht="15" customHeight="1">
      <c r="A125" s="47">
        <v>214</v>
      </c>
      <c r="B125" s="47" t="s">
        <v>116</v>
      </c>
      <c r="C125" s="92">
        <v>364</v>
      </c>
      <c r="D125" s="92">
        <v>778</v>
      </c>
      <c r="E125" s="93">
        <v>354</v>
      </c>
      <c r="F125" s="92">
        <v>424</v>
      </c>
      <c r="G125" s="90"/>
      <c r="H125" s="92">
        <v>6</v>
      </c>
      <c r="I125" s="92">
        <v>12</v>
      </c>
      <c r="J125" s="92">
        <v>5</v>
      </c>
      <c r="K125" s="92">
        <v>7</v>
      </c>
      <c r="L125" s="91"/>
      <c r="M125" s="92">
        <v>3</v>
      </c>
      <c r="N125" s="75"/>
      <c r="O125" s="59">
        <f t="shared" si="4"/>
        <v>373</v>
      </c>
      <c r="P125" s="59">
        <f t="shared" si="5"/>
        <v>790</v>
      </c>
      <c r="Q125" s="59">
        <f t="shared" si="6"/>
        <v>359</v>
      </c>
      <c r="R125" s="59">
        <f t="shared" si="7"/>
        <v>431</v>
      </c>
      <c r="S125" s="46"/>
      <c r="T125" s="46"/>
    </row>
    <row r="126" spans="1:20" ht="15" customHeight="1">
      <c r="A126" s="47">
        <v>215</v>
      </c>
      <c r="B126" s="47" t="s">
        <v>117</v>
      </c>
      <c r="C126" s="92">
        <v>171</v>
      </c>
      <c r="D126" s="92">
        <v>402</v>
      </c>
      <c r="E126" s="93">
        <v>200</v>
      </c>
      <c r="F126" s="92">
        <v>202</v>
      </c>
      <c r="G126" s="90"/>
      <c r="H126" s="92">
        <v>11</v>
      </c>
      <c r="I126" s="92">
        <v>18</v>
      </c>
      <c r="J126" s="92">
        <v>7</v>
      </c>
      <c r="K126" s="92">
        <v>11</v>
      </c>
      <c r="L126" s="91"/>
      <c r="M126" s="92">
        <v>0</v>
      </c>
      <c r="N126" s="75"/>
      <c r="O126" s="59">
        <f t="shared" si="4"/>
        <v>182</v>
      </c>
      <c r="P126" s="59">
        <f t="shared" si="5"/>
        <v>420</v>
      </c>
      <c r="Q126" s="59">
        <f t="shared" si="6"/>
        <v>207</v>
      </c>
      <c r="R126" s="59">
        <f t="shared" si="7"/>
        <v>213</v>
      </c>
      <c r="S126" s="46"/>
      <c r="T126" s="46"/>
    </row>
    <row r="127" spans="1:20" ht="15" customHeight="1">
      <c r="A127" s="47">
        <v>216</v>
      </c>
      <c r="B127" s="47" t="s">
        <v>118</v>
      </c>
      <c r="C127" s="92">
        <v>88</v>
      </c>
      <c r="D127" s="92">
        <v>257</v>
      </c>
      <c r="E127" s="93">
        <v>127</v>
      </c>
      <c r="F127" s="92">
        <v>130</v>
      </c>
      <c r="G127" s="90"/>
      <c r="H127" s="92">
        <v>0</v>
      </c>
      <c r="I127" s="92">
        <v>0</v>
      </c>
      <c r="J127" s="92">
        <v>0</v>
      </c>
      <c r="K127" s="92">
        <v>0</v>
      </c>
      <c r="L127" s="91"/>
      <c r="M127" s="92">
        <v>0</v>
      </c>
      <c r="N127" s="75"/>
      <c r="O127" s="59">
        <f t="shared" si="4"/>
        <v>88</v>
      </c>
      <c r="P127" s="59">
        <f t="shared" si="5"/>
        <v>257</v>
      </c>
      <c r="Q127" s="59">
        <f t="shared" si="6"/>
        <v>127</v>
      </c>
      <c r="R127" s="59">
        <f t="shared" si="7"/>
        <v>130</v>
      </c>
      <c r="S127" s="46"/>
      <c r="T127" s="46"/>
    </row>
    <row r="128" spans="1:20" ht="15" customHeight="1">
      <c r="A128" s="47">
        <v>217</v>
      </c>
      <c r="B128" s="47" t="s">
        <v>119</v>
      </c>
      <c r="C128" s="92">
        <v>123</v>
      </c>
      <c r="D128" s="92">
        <v>317</v>
      </c>
      <c r="E128" s="93">
        <v>148</v>
      </c>
      <c r="F128" s="92">
        <v>169</v>
      </c>
      <c r="G128" s="90"/>
      <c r="H128" s="92">
        <v>6</v>
      </c>
      <c r="I128" s="92">
        <v>10</v>
      </c>
      <c r="J128" s="92">
        <v>4</v>
      </c>
      <c r="K128" s="92">
        <v>6</v>
      </c>
      <c r="L128" s="91"/>
      <c r="M128" s="92">
        <v>0</v>
      </c>
      <c r="N128" s="75"/>
      <c r="O128" s="59">
        <f t="shared" si="4"/>
        <v>129</v>
      </c>
      <c r="P128" s="59">
        <f t="shared" si="5"/>
        <v>327</v>
      </c>
      <c r="Q128" s="59">
        <f t="shared" si="6"/>
        <v>152</v>
      </c>
      <c r="R128" s="59">
        <f t="shared" si="7"/>
        <v>175</v>
      </c>
      <c r="S128" s="46"/>
      <c r="T128" s="46"/>
    </row>
    <row r="129" spans="1:20" ht="15" customHeight="1">
      <c r="A129" s="47">
        <v>218</v>
      </c>
      <c r="B129" s="47" t="s">
        <v>120</v>
      </c>
      <c r="C129" s="92">
        <v>311</v>
      </c>
      <c r="D129" s="92">
        <v>850</v>
      </c>
      <c r="E129" s="93">
        <v>428</v>
      </c>
      <c r="F129" s="92">
        <v>422</v>
      </c>
      <c r="G129" s="90"/>
      <c r="H129" s="92">
        <v>2</v>
      </c>
      <c r="I129" s="92">
        <v>5</v>
      </c>
      <c r="J129" s="92">
        <v>1</v>
      </c>
      <c r="K129" s="92">
        <v>4</v>
      </c>
      <c r="L129" s="91"/>
      <c r="M129" s="92">
        <v>2</v>
      </c>
      <c r="N129" s="75"/>
      <c r="O129" s="59">
        <f t="shared" si="4"/>
        <v>315</v>
      </c>
      <c r="P129" s="59">
        <f t="shared" si="5"/>
        <v>855</v>
      </c>
      <c r="Q129" s="59">
        <f t="shared" si="6"/>
        <v>429</v>
      </c>
      <c r="R129" s="59">
        <f t="shared" si="7"/>
        <v>426</v>
      </c>
      <c r="S129" s="46"/>
      <c r="T129" s="46"/>
    </row>
    <row r="130" spans="1:20" ht="15" customHeight="1">
      <c r="A130" s="47">
        <v>219</v>
      </c>
      <c r="B130" s="47" t="s">
        <v>121</v>
      </c>
      <c r="C130" s="92">
        <v>167</v>
      </c>
      <c r="D130" s="92">
        <v>446</v>
      </c>
      <c r="E130" s="93">
        <v>233</v>
      </c>
      <c r="F130" s="92">
        <v>213</v>
      </c>
      <c r="G130" s="90"/>
      <c r="H130" s="92">
        <v>12</v>
      </c>
      <c r="I130" s="92">
        <v>21</v>
      </c>
      <c r="J130" s="92">
        <v>11</v>
      </c>
      <c r="K130" s="92">
        <v>10</v>
      </c>
      <c r="L130" s="91"/>
      <c r="M130" s="92">
        <v>1</v>
      </c>
      <c r="N130" s="75"/>
      <c r="O130" s="59">
        <f t="shared" si="4"/>
        <v>180</v>
      </c>
      <c r="P130" s="59">
        <f t="shared" si="5"/>
        <v>467</v>
      </c>
      <c r="Q130" s="59">
        <f t="shared" si="6"/>
        <v>244</v>
      </c>
      <c r="R130" s="59">
        <f t="shared" si="7"/>
        <v>223</v>
      </c>
      <c r="S130" s="46"/>
      <c r="T130" s="46"/>
    </row>
    <row r="131" spans="1:20" ht="15" customHeight="1">
      <c r="A131" s="47">
        <v>220</v>
      </c>
      <c r="B131" s="47" t="s">
        <v>122</v>
      </c>
      <c r="C131" s="92">
        <v>442</v>
      </c>
      <c r="D131" s="92">
        <v>1031</v>
      </c>
      <c r="E131" s="93">
        <v>526</v>
      </c>
      <c r="F131" s="92">
        <v>505</v>
      </c>
      <c r="G131" s="90"/>
      <c r="H131" s="92">
        <v>31</v>
      </c>
      <c r="I131" s="92">
        <v>47</v>
      </c>
      <c r="J131" s="92">
        <v>22</v>
      </c>
      <c r="K131" s="92">
        <v>25</v>
      </c>
      <c r="L131" s="91"/>
      <c r="M131" s="92">
        <v>7</v>
      </c>
      <c r="N131" s="75"/>
      <c r="O131" s="59">
        <f t="shared" si="4"/>
        <v>480</v>
      </c>
      <c r="P131" s="59">
        <f t="shared" si="5"/>
        <v>1078</v>
      </c>
      <c r="Q131" s="59">
        <f t="shared" si="6"/>
        <v>548</v>
      </c>
      <c r="R131" s="59">
        <f t="shared" si="7"/>
        <v>530</v>
      </c>
      <c r="S131" s="46"/>
      <c r="T131" s="46"/>
    </row>
    <row r="132" spans="1:20" ht="15" customHeight="1">
      <c r="A132" s="47">
        <v>221</v>
      </c>
      <c r="B132" s="47" t="s">
        <v>123</v>
      </c>
      <c r="C132" s="92">
        <v>366</v>
      </c>
      <c r="D132" s="92">
        <v>892</v>
      </c>
      <c r="E132" s="93">
        <v>434</v>
      </c>
      <c r="F132" s="92">
        <v>458</v>
      </c>
      <c r="G132" s="90"/>
      <c r="H132" s="92">
        <v>2</v>
      </c>
      <c r="I132" s="92">
        <v>9</v>
      </c>
      <c r="J132" s="92">
        <v>6</v>
      </c>
      <c r="K132" s="92">
        <v>3</v>
      </c>
      <c r="L132" s="91"/>
      <c r="M132" s="92">
        <v>2</v>
      </c>
      <c r="N132" s="75"/>
      <c r="O132" s="59">
        <f t="shared" si="4"/>
        <v>370</v>
      </c>
      <c r="P132" s="59">
        <f t="shared" si="5"/>
        <v>901</v>
      </c>
      <c r="Q132" s="59">
        <f t="shared" si="6"/>
        <v>440</v>
      </c>
      <c r="R132" s="59">
        <f t="shared" si="7"/>
        <v>461</v>
      </c>
      <c r="S132" s="46"/>
      <c r="T132" s="46"/>
    </row>
    <row r="133" spans="1:20" ht="15" customHeight="1">
      <c r="A133" s="47">
        <v>222</v>
      </c>
      <c r="B133" s="47" t="s">
        <v>124</v>
      </c>
      <c r="C133" s="92">
        <v>158</v>
      </c>
      <c r="D133" s="92">
        <v>436</v>
      </c>
      <c r="E133" s="93">
        <v>219</v>
      </c>
      <c r="F133" s="92">
        <v>217</v>
      </c>
      <c r="G133" s="90"/>
      <c r="H133" s="92">
        <v>17</v>
      </c>
      <c r="I133" s="92">
        <v>28</v>
      </c>
      <c r="J133" s="92">
        <v>17</v>
      </c>
      <c r="K133" s="92">
        <v>11</v>
      </c>
      <c r="L133" s="91"/>
      <c r="M133" s="92">
        <v>3</v>
      </c>
      <c r="N133" s="75"/>
      <c r="O133" s="59">
        <f aca="true" t="shared" si="8" ref="O133:O196">SUM(C133+H133+M133)</f>
        <v>178</v>
      </c>
      <c r="P133" s="59">
        <f t="shared" si="5"/>
        <v>464</v>
      </c>
      <c r="Q133" s="59">
        <f t="shared" si="6"/>
        <v>236</v>
      </c>
      <c r="R133" s="59">
        <f t="shared" si="7"/>
        <v>228</v>
      </c>
      <c r="S133" s="46"/>
      <c r="T133" s="46"/>
    </row>
    <row r="134" spans="1:20" ht="15" customHeight="1">
      <c r="A134" s="47">
        <v>223</v>
      </c>
      <c r="B134" s="47" t="s">
        <v>125</v>
      </c>
      <c r="C134" s="92">
        <v>311</v>
      </c>
      <c r="D134" s="92">
        <v>743</v>
      </c>
      <c r="E134" s="93">
        <v>376</v>
      </c>
      <c r="F134" s="92">
        <v>367</v>
      </c>
      <c r="G134" s="90"/>
      <c r="H134" s="92">
        <v>5</v>
      </c>
      <c r="I134" s="92">
        <v>12</v>
      </c>
      <c r="J134" s="92">
        <v>7</v>
      </c>
      <c r="K134" s="92">
        <v>5</v>
      </c>
      <c r="L134" s="91"/>
      <c r="M134" s="92">
        <v>3</v>
      </c>
      <c r="N134" s="75"/>
      <c r="O134" s="59">
        <f t="shared" si="8"/>
        <v>319</v>
      </c>
      <c r="P134" s="59">
        <f aca="true" t="shared" si="9" ref="P134:P197">SUM(Q134:R134)</f>
        <v>755</v>
      </c>
      <c r="Q134" s="59">
        <f aca="true" t="shared" si="10" ref="Q134:Q188">SUM(E134+J134)</f>
        <v>383</v>
      </c>
      <c r="R134" s="59">
        <f aca="true" t="shared" si="11" ref="R134:R197">SUM(F134+K134)</f>
        <v>372</v>
      </c>
      <c r="S134" s="46"/>
      <c r="T134" s="46"/>
    </row>
    <row r="135" spans="1:20" ht="15" customHeight="1">
      <c r="A135" s="47">
        <v>224</v>
      </c>
      <c r="B135" s="47" t="s">
        <v>126</v>
      </c>
      <c r="C135" s="92">
        <v>42</v>
      </c>
      <c r="D135" s="92">
        <v>98</v>
      </c>
      <c r="E135" s="93">
        <v>46</v>
      </c>
      <c r="F135" s="92">
        <v>52</v>
      </c>
      <c r="G135" s="90"/>
      <c r="H135" s="92">
        <v>7</v>
      </c>
      <c r="I135" s="92">
        <v>9</v>
      </c>
      <c r="J135" s="92">
        <v>8</v>
      </c>
      <c r="K135" s="92">
        <v>1</v>
      </c>
      <c r="L135" s="91"/>
      <c r="M135" s="92">
        <v>1</v>
      </c>
      <c r="N135" s="75"/>
      <c r="O135" s="59">
        <f t="shared" si="8"/>
        <v>50</v>
      </c>
      <c r="P135" s="59">
        <f t="shared" si="9"/>
        <v>107</v>
      </c>
      <c r="Q135" s="59">
        <f t="shared" si="10"/>
        <v>54</v>
      </c>
      <c r="R135" s="59">
        <f t="shared" si="11"/>
        <v>53</v>
      </c>
      <c r="S135" s="46"/>
      <c r="T135" s="46"/>
    </row>
    <row r="136" spans="1:20" ht="15" customHeight="1">
      <c r="A136" s="47">
        <v>225</v>
      </c>
      <c r="B136" s="47" t="s">
        <v>127</v>
      </c>
      <c r="C136" s="92">
        <v>96</v>
      </c>
      <c r="D136" s="92">
        <v>246</v>
      </c>
      <c r="E136" s="93">
        <v>126</v>
      </c>
      <c r="F136" s="92">
        <v>120</v>
      </c>
      <c r="G136" s="90"/>
      <c r="H136" s="92">
        <v>5</v>
      </c>
      <c r="I136" s="92">
        <v>7</v>
      </c>
      <c r="J136" s="92">
        <v>6</v>
      </c>
      <c r="K136" s="92">
        <v>1</v>
      </c>
      <c r="L136" s="91"/>
      <c r="M136" s="92">
        <v>1</v>
      </c>
      <c r="N136" s="75"/>
      <c r="O136" s="59">
        <f t="shared" si="8"/>
        <v>102</v>
      </c>
      <c r="P136" s="59">
        <f t="shared" si="9"/>
        <v>253</v>
      </c>
      <c r="Q136" s="59">
        <f t="shared" si="10"/>
        <v>132</v>
      </c>
      <c r="R136" s="59">
        <f t="shared" si="11"/>
        <v>121</v>
      </c>
      <c r="S136" s="46"/>
      <c r="T136" s="46"/>
    </row>
    <row r="137" spans="1:20" ht="15" customHeight="1">
      <c r="A137" s="47">
        <v>251</v>
      </c>
      <c r="B137" s="47" t="s">
        <v>128</v>
      </c>
      <c r="C137" s="92">
        <v>65</v>
      </c>
      <c r="D137" s="92">
        <v>189</v>
      </c>
      <c r="E137" s="93">
        <v>89</v>
      </c>
      <c r="F137" s="92">
        <v>100</v>
      </c>
      <c r="G137" s="90"/>
      <c r="H137" s="92">
        <v>4</v>
      </c>
      <c r="I137" s="92">
        <v>4</v>
      </c>
      <c r="J137" s="92">
        <v>4</v>
      </c>
      <c r="K137" s="92">
        <v>0</v>
      </c>
      <c r="L137" s="91"/>
      <c r="M137" s="92">
        <v>0</v>
      </c>
      <c r="N137" s="75"/>
      <c r="O137" s="59">
        <f t="shared" si="8"/>
        <v>69</v>
      </c>
      <c r="P137" s="59">
        <f t="shared" si="9"/>
        <v>193</v>
      </c>
      <c r="Q137" s="59">
        <f t="shared" si="10"/>
        <v>93</v>
      </c>
      <c r="R137" s="59">
        <f t="shared" si="11"/>
        <v>100</v>
      </c>
      <c r="S137" s="46"/>
      <c r="T137" s="46"/>
    </row>
    <row r="138" spans="1:20" ht="15" customHeight="1">
      <c r="A138" s="47">
        <v>252</v>
      </c>
      <c r="B138" s="47" t="s">
        <v>129</v>
      </c>
      <c r="C138" s="92">
        <v>60</v>
      </c>
      <c r="D138" s="92">
        <v>179</v>
      </c>
      <c r="E138" s="93">
        <v>97</v>
      </c>
      <c r="F138" s="92">
        <v>82</v>
      </c>
      <c r="G138" s="90"/>
      <c r="H138" s="92">
        <v>6</v>
      </c>
      <c r="I138" s="92">
        <v>6</v>
      </c>
      <c r="J138" s="92">
        <v>6</v>
      </c>
      <c r="K138" s="92">
        <v>0</v>
      </c>
      <c r="L138" s="91"/>
      <c r="M138" s="92">
        <v>0</v>
      </c>
      <c r="N138" s="75"/>
      <c r="O138" s="59">
        <f t="shared" si="8"/>
        <v>66</v>
      </c>
      <c r="P138" s="59">
        <f t="shared" si="9"/>
        <v>185</v>
      </c>
      <c r="Q138" s="59">
        <f t="shared" si="10"/>
        <v>103</v>
      </c>
      <c r="R138" s="59">
        <f t="shared" si="11"/>
        <v>82</v>
      </c>
      <c r="S138" s="46"/>
      <c r="T138" s="46"/>
    </row>
    <row r="139" spans="1:20" ht="15" customHeight="1">
      <c r="A139" s="47">
        <v>253</v>
      </c>
      <c r="B139" s="47" t="s">
        <v>130</v>
      </c>
      <c r="C139" s="92">
        <v>35</v>
      </c>
      <c r="D139" s="92">
        <v>96</v>
      </c>
      <c r="E139" s="93">
        <v>42</v>
      </c>
      <c r="F139" s="92">
        <v>54</v>
      </c>
      <c r="G139" s="90"/>
      <c r="H139" s="92">
        <v>1</v>
      </c>
      <c r="I139" s="92">
        <v>3</v>
      </c>
      <c r="J139" s="92">
        <v>1</v>
      </c>
      <c r="K139" s="92">
        <v>2</v>
      </c>
      <c r="L139" s="91"/>
      <c r="M139" s="92">
        <v>0</v>
      </c>
      <c r="N139" s="75"/>
      <c r="O139" s="59">
        <f t="shared" si="8"/>
        <v>36</v>
      </c>
      <c r="P139" s="59">
        <f t="shared" si="9"/>
        <v>99</v>
      </c>
      <c r="Q139" s="59">
        <f t="shared" si="10"/>
        <v>43</v>
      </c>
      <c r="R139" s="59">
        <f t="shared" si="11"/>
        <v>56</v>
      </c>
      <c r="S139" s="46"/>
      <c r="T139" s="46"/>
    </row>
    <row r="140" spans="1:20" ht="15" customHeight="1">
      <c r="A140" s="47">
        <v>254</v>
      </c>
      <c r="B140" s="47" t="s">
        <v>131</v>
      </c>
      <c r="C140" s="92">
        <v>37</v>
      </c>
      <c r="D140" s="92">
        <v>114</v>
      </c>
      <c r="E140" s="93">
        <v>58</v>
      </c>
      <c r="F140" s="92">
        <v>56</v>
      </c>
      <c r="G140" s="90"/>
      <c r="H140" s="92">
        <v>0</v>
      </c>
      <c r="I140" s="92">
        <v>0</v>
      </c>
      <c r="J140" s="92">
        <v>0</v>
      </c>
      <c r="K140" s="92">
        <v>0</v>
      </c>
      <c r="L140" s="91"/>
      <c r="M140" s="92">
        <v>0</v>
      </c>
      <c r="N140" s="75"/>
      <c r="O140" s="59">
        <f t="shared" si="8"/>
        <v>37</v>
      </c>
      <c r="P140" s="59">
        <f t="shared" si="9"/>
        <v>114</v>
      </c>
      <c r="Q140" s="59">
        <f t="shared" si="10"/>
        <v>58</v>
      </c>
      <c r="R140" s="59">
        <f t="shared" si="11"/>
        <v>56</v>
      </c>
      <c r="S140" s="46"/>
      <c r="T140" s="46"/>
    </row>
    <row r="141" spans="1:20" ht="15" customHeight="1">
      <c r="A141" s="47">
        <v>255</v>
      </c>
      <c r="B141" s="47" t="s">
        <v>132</v>
      </c>
      <c r="C141" s="92">
        <v>79</v>
      </c>
      <c r="D141" s="92">
        <v>202</v>
      </c>
      <c r="E141" s="93">
        <v>103</v>
      </c>
      <c r="F141" s="92">
        <v>99</v>
      </c>
      <c r="G141" s="90"/>
      <c r="H141" s="92">
        <v>2</v>
      </c>
      <c r="I141" s="92">
        <v>8</v>
      </c>
      <c r="J141" s="92">
        <v>5</v>
      </c>
      <c r="K141" s="92">
        <v>3</v>
      </c>
      <c r="L141" s="91"/>
      <c r="M141" s="92">
        <v>1</v>
      </c>
      <c r="N141" s="75"/>
      <c r="O141" s="59">
        <f t="shared" si="8"/>
        <v>82</v>
      </c>
      <c r="P141" s="59">
        <f t="shared" si="9"/>
        <v>210</v>
      </c>
      <c r="Q141" s="59">
        <f t="shared" si="10"/>
        <v>108</v>
      </c>
      <c r="R141" s="59">
        <f t="shared" si="11"/>
        <v>102</v>
      </c>
      <c r="S141" s="46"/>
      <c r="T141" s="46"/>
    </row>
    <row r="142" spans="1:20" ht="15" customHeight="1">
      <c r="A142" s="47">
        <v>256</v>
      </c>
      <c r="B142" s="47" t="s">
        <v>133</v>
      </c>
      <c r="C142" s="92">
        <v>77</v>
      </c>
      <c r="D142" s="92">
        <v>181</v>
      </c>
      <c r="E142" s="93">
        <v>97</v>
      </c>
      <c r="F142" s="92">
        <v>84</v>
      </c>
      <c r="G142" s="90"/>
      <c r="H142" s="92">
        <v>0</v>
      </c>
      <c r="I142" s="92">
        <v>1</v>
      </c>
      <c r="J142" s="92">
        <v>0</v>
      </c>
      <c r="K142" s="92">
        <v>1</v>
      </c>
      <c r="L142" s="91"/>
      <c r="M142" s="92">
        <v>1</v>
      </c>
      <c r="N142" s="75"/>
      <c r="O142" s="59">
        <f t="shared" si="8"/>
        <v>78</v>
      </c>
      <c r="P142" s="59">
        <f t="shared" si="9"/>
        <v>182</v>
      </c>
      <c r="Q142" s="59">
        <f t="shared" si="10"/>
        <v>97</v>
      </c>
      <c r="R142" s="59">
        <f t="shared" si="11"/>
        <v>85</v>
      </c>
      <c r="S142" s="46"/>
      <c r="T142" s="46"/>
    </row>
    <row r="143" spans="1:20" ht="15" customHeight="1">
      <c r="A143" s="47">
        <v>257</v>
      </c>
      <c r="B143" s="47" t="s">
        <v>134</v>
      </c>
      <c r="C143" s="92">
        <v>65</v>
      </c>
      <c r="D143" s="92">
        <v>213</v>
      </c>
      <c r="E143" s="93">
        <v>100</v>
      </c>
      <c r="F143" s="92">
        <v>113</v>
      </c>
      <c r="G143" s="90"/>
      <c r="H143" s="92">
        <v>0</v>
      </c>
      <c r="I143" s="92">
        <v>2</v>
      </c>
      <c r="J143" s="92">
        <v>1</v>
      </c>
      <c r="K143" s="92">
        <v>1</v>
      </c>
      <c r="L143" s="91"/>
      <c r="M143" s="92">
        <v>1</v>
      </c>
      <c r="N143" s="75"/>
      <c r="O143" s="59">
        <f t="shared" si="8"/>
        <v>66</v>
      </c>
      <c r="P143" s="59">
        <f t="shared" si="9"/>
        <v>215</v>
      </c>
      <c r="Q143" s="59">
        <f t="shared" si="10"/>
        <v>101</v>
      </c>
      <c r="R143" s="59">
        <f t="shared" si="11"/>
        <v>114</v>
      </c>
      <c r="S143" s="46"/>
      <c r="T143" s="46"/>
    </row>
    <row r="144" spans="1:20" ht="15" customHeight="1">
      <c r="A144" s="47">
        <v>258</v>
      </c>
      <c r="B144" s="47" t="s">
        <v>135</v>
      </c>
      <c r="C144" s="92">
        <v>59</v>
      </c>
      <c r="D144" s="92">
        <v>154</v>
      </c>
      <c r="E144" s="93">
        <v>80</v>
      </c>
      <c r="F144" s="92">
        <v>74</v>
      </c>
      <c r="G144" s="90"/>
      <c r="H144" s="92">
        <v>1</v>
      </c>
      <c r="I144" s="92">
        <v>1</v>
      </c>
      <c r="J144" s="92">
        <v>1</v>
      </c>
      <c r="K144" s="92">
        <v>0</v>
      </c>
      <c r="L144" s="91"/>
      <c r="M144" s="92">
        <v>0</v>
      </c>
      <c r="N144" s="75"/>
      <c r="O144" s="59">
        <f t="shared" si="8"/>
        <v>60</v>
      </c>
      <c r="P144" s="59">
        <f t="shared" si="9"/>
        <v>155</v>
      </c>
      <c r="Q144" s="59">
        <f t="shared" si="10"/>
        <v>81</v>
      </c>
      <c r="R144" s="59">
        <f t="shared" si="11"/>
        <v>74</v>
      </c>
      <c r="S144" s="46"/>
      <c r="T144" s="46"/>
    </row>
    <row r="145" spans="1:20" ht="15" customHeight="1">
      <c r="A145" s="47">
        <v>259</v>
      </c>
      <c r="B145" s="47" t="s">
        <v>136</v>
      </c>
      <c r="C145" s="92">
        <v>15</v>
      </c>
      <c r="D145" s="92">
        <v>16</v>
      </c>
      <c r="E145" s="93">
        <v>10</v>
      </c>
      <c r="F145" s="92">
        <v>6</v>
      </c>
      <c r="G145" s="90"/>
      <c r="H145" s="92">
        <v>0</v>
      </c>
      <c r="I145" s="92">
        <v>0</v>
      </c>
      <c r="J145" s="92">
        <v>0</v>
      </c>
      <c r="K145" s="92">
        <v>0</v>
      </c>
      <c r="L145" s="91"/>
      <c r="M145" s="92">
        <v>0</v>
      </c>
      <c r="N145" s="75"/>
      <c r="O145" s="59">
        <f t="shared" si="8"/>
        <v>15</v>
      </c>
      <c r="P145" s="59">
        <f t="shared" si="9"/>
        <v>16</v>
      </c>
      <c r="Q145" s="59">
        <f t="shared" si="10"/>
        <v>10</v>
      </c>
      <c r="R145" s="59">
        <f t="shared" si="11"/>
        <v>6</v>
      </c>
      <c r="S145" s="46"/>
      <c r="T145" s="46"/>
    </row>
    <row r="146" spans="1:20" ht="15" customHeight="1">
      <c r="A146" s="47">
        <v>260</v>
      </c>
      <c r="B146" s="47" t="s">
        <v>137</v>
      </c>
      <c r="C146" s="92">
        <v>72</v>
      </c>
      <c r="D146" s="92">
        <v>163</v>
      </c>
      <c r="E146" s="93">
        <v>79</v>
      </c>
      <c r="F146" s="92">
        <v>84</v>
      </c>
      <c r="G146" s="90"/>
      <c r="H146" s="92">
        <v>0</v>
      </c>
      <c r="I146" s="92">
        <v>0</v>
      </c>
      <c r="J146" s="92">
        <v>0</v>
      </c>
      <c r="K146" s="92">
        <v>0</v>
      </c>
      <c r="L146" s="91"/>
      <c r="M146" s="92">
        <v>0</v>
      </c>
      <c r="N146" s="75"/>
      <c r="O146" s="59">
        <f t="shared" si="8"/>
        <v>72</v>
      </c>
      <c r="P146" s="59">
        <f t="shared" si="9"/>
        <v>163</v>
      </c>
      <c r="Q146" s="59">
        <f t="shared" si="10"/>
        <v>79</v>
      </c>
      <c r="R146" s="59">
        <f t="shared" si="11"/>
        <v>84</v>
      </c>
      <c r="S146" s="46"/>
      <c r="T146" s="46"/>
    </row>
    <row r="147" spans="1:20" ht="15" customHeight="1">
      <c r="A147" s="47">
        <v>261</v>
      </c>
      <c r="B147" s="47" t="s">
        <v>138</v>
      </c>
      <c r="C147" s="92">
        <v>129</v>
      </c>
      <c r="D147" s="92">
        <v>351</v>
      </c>
      <c r="E147" s="93">
        <v>175</v>
      </c>
      <c r="F147" s="92">
        <v>176</v>
      </c>
      <c r="G147" s="90"/>
      <c r="H147" s="92">
        <v>0</v>
      </c>
      <c r="I147" s="92">
        <v>0</v>
      </c>
      <c r="J147" s="92">
        <v>0</v>
      </c>
      <c r="K147" s="92">
        <v>0</v>
      </c>
      <c r="L147" s="91"/>
      <c r="M147" s="92">
        <v>0</v>
      </c>
      <c r="N147" s="75"/>
      <c r="O147" s="59">
        <f t="shared" si="8"/>
        <v>129</v>
      </c>
      <c r="P147" s="59">
        <f t="shared" si="9"/>
        <v>351</v>
      </c>
      <c r="Q147" s="59">
        <f t="shared" si="10"/>
        <v>175</v>
      </c>
      <c r="R147" s="59">
        <f t="shared" si="11"/>
        <v>176</v>
      </c>
      <c r="S147" s="46"/>
      <c r="T147" s="46"/>
    </row>
    <row r="148" spans="1:20" ht="15" customHeight="1">
      <c r="A148" s="47">
        <v>262</v>
      </c>
      <c r="B148" s="47" t="s">
        <v>139</v>
      </c>
      <c r="C148" s="92">
        <v>48</v>
      </c>
      <c r="D148" s="92">
        <v>115</v>
      </c>
      <c r="E148" s="93">
        <v>56</v>
      </c>
      <c r="F148" s="92">
        <v>59</v>
      </c>
      <c r="G148" s="90"/>
      <c r="H148" s="92">
        <v>0</v>
      </c>
      <c r="I148" s="92">
        <v>1</v>
      </c>
      <c r="J148" s="92">
        <v>1</v>
      </c>
      <c r="K148" s="92">
        <v>0</v>
      </c>
      <c r="L148" s="91"/>
      <c r="M148" s="92">
        <v>1</v>
      </c>
      <c r="N148" s="75"/>
      <c r="O148" s="59">
        <f t="shared" si="8"/>
        <v>49</v>
      </c>
      <c r="P148" s="59">
        <f t="shared" si="9"/>
        <v>116</v>
      </c>
      <c r="Q148" s="59">
        <f t="shared" si="10"/>
        <v>57</v>
      </c>
      <c r="R148" s="59">
        <f t="shared" si="11"/>
        <v>59</v>
      </c>
      <c r="S148" s="46"/>
      <c r="T148" s="46"/>
    </row>
    <row r="149" spans="1:20" ht="15" customHeight="1">
      <c r="A149" s="47">
        <v>263</v>
      </c>
      <c r="B149" s="47" t="s">
        <v>140</v>
      </c>
      <c r="C149" s="92">
        <v>92</v>
      </c>
      <c r="D149" s="92">
        <v>215</v>
      </c>
      <c r="E149" s="93">
        <v>84</v>
      </c>
      <c r="F149" s="92">
        <v>131</v>
      </c>
      <c r="G149" s="90"/>
      <c r="H149" s="92">
        <v>1</v>
      </c>
      <c r="I149" s="92">
        <v>1</v>
      </c>
      <c r="J149" s="92">
        <v>0</v>
      </c>
      <c r="K149" s="92">
        <v>1</v>
      </c>
      <c r="L149" s="91"/>
      <c r="M149" s="92">
        <v>0</v>
      </c>
      <c r="N149" s="75"/>
      <c r="O149" s="59">
        <f t="shared" si="8"/>
        <v>93</v>
      </c>
      <c r="P149" s="59">
        <f t="shared" si="9"/>
        <v>216</v>
      </c>
      <c r="Q149" s="59">
        <f t="shared" si="10"/>
        <v>84</v>
      </c>
      <c r="R149" s="59">
        <f t="shared" si="11"/>
        <v>132</v>
      </c>
      <c r="S149" s="46"/>
      <c r="T149" s="46"/>
    </row>
    <row r="150" spans="1:20" ht="15" customHeight="1">
      <c r="A150" s="47">
        <v>264</v>
      </c>
      <c r="B150" s="47" t="s">
        <v>141</v>
      </c>
      <c r="C150" s="92">
        <v>60</v>
      </c>
      <c r="D150" s="92">
        <v>149</v>
      </c>
      <c r="E150" s="93">
        <v>70</v>
      </c>
      <c r="F150" s="92">
        <v>79</v>
      </c>
      <c r="G150" s="90"/>
      <c r="H150" s="92">
        <v>5</v>
      </c>
      <c r="I150" s="92">
        <v>6</v>
      </c>
      <c r="J150" s="92">
        <v>5</v>
      </c>
      <c r="K150" s="92">
        <v>1</v>
      </c>
      <c r="L150" s="91"/>
      <c r="M150" s="92">
        <v>1</v>
      </c>
      <c r="N150" s="75"/>
      <c r="O150" s="59">
        <f t="shared" si="8"/>
        <v>66</v>
      </c>
      <c r="P150" s="59">
        <f t="shared" si="9"/>
        <v>155</v>
      </c>
      <c r="Q150" s="59">
        <f t="shared" si="10"/>
        <v>75</v>
      </c>
      <c r="R150" s="59">
        <f t="shared" si="11"/>
        <v>80</v>
      </c>
      <c r="S150" s="46"/>
      <c r="T150" s="46"/>
    </row>
    <row r="151" spans="1:20" ht="15" customHeight="1">
      <c r="A151" s="47">
        <v>265</v>
      </c>
      <c r="B151" s="47" t="s">
        <v>142</v>
      </c>
      <c r="C151" s="92">
        <v>93</v>
      </c>
      <c r="D151" s="92">
        <v>272</v>
      </c>
      <c r="E151" s="93">
        <v>129</v>
      </c>
      <c r="F151" s="92">
        <v>143</v>
      </c>
      <c r="G151" s="90"/>
      <c r="H151" s="92">
        <v>4</v>
      </c>
      <c r="I151" s="92">
        <v>6</v>
      </c>
      <c r="J151" s="92">
        <v>3</v>
      </c>
      <c r="K151" s="92">
        <v>3</v>
      </c>
      <c r="L151" s="91"/>
      <c r="M151" s="92">
        <v>2</v>
      </c>
      <c r="N151" s="75"/>
      <c r="O151" s="59">
        <f t="shared" si="8"/>
        <v>99</v>
      </c>
      <c r="P151" s="59">
        <f t="shared" si="9"/>
        <v>278</v>
      </c>
      <c r="Q151" s="59">
        <f t="shared" si="10"/>
        <v>132</v>
      </c>
      <c r="R151" s="59">
        <f t="shared" si="11"/>
        <v>146</v>
      </c>
      <c r="S151" s="46"/>
      <c r="T151" s="46"/>
    </row>
    <row r="152" spans="1:20" ht="15" customHeight="1">
      <c r="A152" s="47">
        <v>266</v>
      </c>
      <c r="B152" s="47" t="s">
        <v>143</v>
      </c>
      <c r="C152" s="92">
        <v>55</v>
      </c>
      <c r="D152" s="92">
        <v>158</v>
      </c>
      <c r="E152" s="93">
        <v>77</v>
      </c>
      <c r="F152" s="92">
        <v>81</v>
      </c>
      <c r="G152" s="90"/>
      <c r="H152" s="92">
        <v>0</v>
      </c>
      <c r="I152" s="92">
        <v>0</v>
      </c>
      <c r="J152" s="92">
        <v>0</v>
      </c>
      <c r="K152" s="92">
        <v>0</v>
      </c>
      <c r="L152" s="91"/>
      <c r="M152" s="92">
        <v>0</v>
      </c>
      <c r="N152" s="75"/>
      <c r="O152" s="59">
        <f t="shared" si="8"/>
        <v>55</v>
      </c>
      <c r="P152" s="59">
        <f t="shared" si="9"/>
        <v>158</v>
      </c>
      <c r="Q152" s="59">
        <f t="shared" si="10"/>
        <v>77</v>
      </c>
      <c r="R152" s="59">
        <f t="shared" si="11"/>
        <v>81</v>
      </c>
      <c r="S152" s="46"/>
      <c r="T152" s="46"/>
    </row>
    <row r="153" spans="1:20" ht="15" customHeight="1">
      <c r="A153" s="47">
        <v>267</v>
      </c>
      <c r="B153" s="47" t="s">
        <v>144</v>
      </c>
      <c r="C153" s="92">
        <v>60</v>
      </c>
      <c r="D153" s="92">
        <v>183</v>
      </c>
      <c r="E153" s="93">
        <v>83</v>
      </c>
      <c r="F153" s="92">
        <v>100</v>
      </c>
      <c r="G153" s="90"/>
      <c r="H153" s="92">
        <v>0</v>
      </c>
      <c r="I153" s="92">
        <v>0</v>
      </c>
      <c r="J153" s="92">
        <v>0</v>
      </c>
      <c r="K153" s="92">
        <v>0</v>
      </c>
      <c r="L153" s="91"/>
      <c r="M153" s="92">
        <v>0</v>
      </c>
      <c r="N153" s="75"/>
      <c r="O153" s="59">
        <f t="shared" si="8"/>
        <v>60</v>
      </c>
      <c r="P153" s="59">
        <f t="shared" si="9"/>
        <v>183</v>
      </c>
      <c r="Q153" s="59">
        <f t="shared" si="10"/>
        <v>83</v>
      </c>
      <c r="R153" s="59">
        <f t="shared" si="11"/>
        <v>100</v>
      </c>
      <c r="S153" s="46"/>
      <c r="T153" s="46"/>
    </row>
    <row r="154" spans="1:20" ht="15" customHeight="1">
      <c r="A154" s="47">
        <v>268</v>
      </c>
      <c r="B154" s="47" t="s">
        <v>145</v>
      </c>
      <c r="C154" s="92">
        <v>140</v>
      </c>
      <c r="D154" s="92">
        <v>433</v>
      </c>
      <c r="E154" s="93">
        <v>226</v>
      </c>
      <c r="F154" s="92">
        <v>207</v>
      </c>
      <c r="G154" s="90"/>
      <c r="H154" s="92">
        <v>8</v>
      </c>
      <c r="I154" s="92">
        <v>11</v>
      </c>
      <c r="J154" s="92">
        <v>8</v>
      </c>
      <c r="K154" s="92">
        <v>3</v>
      </c>
      <c r="L154" s="91"/>
      <c r="M154" s="92">
        <v>3</v>
      </c>
      <c r="N154" s="75"/>
      <c r="O154" s="59">
        <f t="shared" si="8"/>
        <v>151</v>
      </c>
      <c r="P154" s="59">
        <f t="shared" si="9"/>
        <v>444</v>
      </c>
      <c r="Q154" s="59">
        <f t="shared" si="10"/>
        <v>234</v>
      </c>
      <c r="R154" s="59">
        <f t="shared" si="11"/>
        <v>210</v>
      </c>
      <c r="S154" s="46"/>
      <c r="T154" s="46"/>
    </row>
    <row r="155" spans="1:20" ht="15" customHeight="1">
      <c r="A155" s="47">
        <v>269</v>
      </c>
      <c r="B155" s="47" t="s">
        <v>146</v>
      </c>
      <c r="C155" s="92">
        <v>48</v>
      </c>
      <c r="D155" s="92">
        <v>141</v>
      </c>
      <c r="E155" s="93">
        <v>67</v>
      </c>
      <c r="F155" s="92">
        <v>74</v>
      </c>
      <c r="G155" s="90"/>
      <c r="H155" s="92">
        <v>1</v>
      </c>
      <c r="I155" s="92">
        <v>3</v>
      </c>
      <c r="J155" s="92">
        <v>2</v>
      </c>
      <c r="K155" s="92">
        <v>1</v>
      </c>
      <c r="L155" s="91"/>
      <c r="M155" s="92">
        <v>0</v>
      </c>
      <c r="N155" s="75"/>
      <c r="O155" s="59">
        <f t="shared" si="8"/>
        <v>49</v>
      </c>
      <c r="P155" s="59">
        <f t="shared" si="9"/>
        <v>144</v>
      </c>
      <c r="Q155" s="59">
        <f t="shared" si="10"/>
        <v>69</v>
      </c>
      <c r="R155" s="59">
        <f t="shared" si="11"/>
        <v>75</v>
      </c>
      <c r="S155" s="46"/>
      <c r="T155" s="46"/>
    </row>
    <row r="156" spans="1:20" ht="15" customHeight="1">
      <c r="A156" s="47">
        <v>270</v>
      </c>
      <c r="B156" s="49" t="s">
        <v>253</v>
      </c>
      <c r="C156" s="92">
        <v>93</v>
      </c>
      <c r="D156" s="92">
        <v>267</v>
      </c>
      <c r="E156" s="93">
        <v>126</v>
      </c>
      <c r="F156" s="92">
        <v>141</v>
      </c>
      <c r="G156" s="90"/>
      <c r="H156" s="92">
        <v>0</v>
      </c>
      <c r="I156" s="92">
        <v>0</v>
      </c>
      <c r="J156" s="92">
        <v>0</v>
      </c>
      <c r="K156" s="92">
        <v>0</v>
      </c>
      <c r="L156" s="91"/>
      <c r="M156" s="92">
        <v>0</v>
      </c>
      <c r="N156" s="75"/>
      <c r="O156" s="59">
        <f t="shared" si="8"/>
        <v>93</v>
      </c>
      <c r="P156" s="59">
        <f t="shared" si="9"/>
        <v>267</v>
      </c>
      <c r="Q156" s="59">
        <f t="shared" si="10"/>
        <v>126</v>
      </c>
      <c r="R156" s="59">
        <f t="shared" si="11"/>
        <v>141</v>
      </c>
      <c r="S156" s="46"/>
      <c r="T156" s="46"/>
    </row>
    <row r="157" spans="1:20" ht="15" customHeight="1">
      <c r="A157" s="47">
        <v>271</v>
      </c>
      <c r="B157" s="47" t="s">
        <v>147</v>
      </c>
      <c r="C157" s="92">
        <v>91</v>
      </c>
      <c r="D157" s="92">
        <v>311</v>
      </c>
      <c r="E157" s="93">
        <v>154</v>
      </c>
      <c r="F157" s="92">
        <v>157</v>
      </c>
      <c r="G157" s="90"/>
      <c r="H157" s="92">
        <v>0</v>
      </c>
      <c r="I157" s="92">
        <v>0</v>
      </c>
      <c r="J157" s="92">
        <v>0</v>
      </c>
      <c r="K157" s="92">
        <v>0</v>
      </c>
      <c r="L157" s="91"/>
      <c r="M157" s="92">
        <v>0</v>
      </c>
      <c r="N157" s="75"/>
      <c r="O157" s="59">
        <f t="shared" si="8"/>
        <v>91</v>
      </c>
      <c r="P157" s="59">
        <f t="shared" si="9"/>
        <v>311</v>
      </c>
      <c r="Q157" s="59">
        <f t="shared" si="10"/>
        <v>154</v>
      </c>
      <c r="R157" s="59">
        <f t="shared" si="11"/>
        <v>157</v>
      </c>
      <c r="S157" s="46"/>
      <c r="T157" s="46"/>
    </row>
    <row r="158" spans="1:20" ht="15" customHeight="1">
      <c r="A158" s="47">
        <v>272</v>
      </c>
      <c r="B158" s="47" t="s">
        <v>148</v>
      </c>
      <c r="C158" s="92">
        <v>30</v>
      </c>
      <c r="D158" s="92">
        <v>59</v>
      </c>
      <c r="E158" s="93">
        <v>31</v>
      </c>
      <c r="F158" s="92">
        <v>28</v>
      </c>
      <c r="G158" s="90"/>
      <c r="H158" s="92">
        <v>6</v>
      </c>
      <c r="I158" s="92">
        <v>15</v>
      </c>
      <c r="J158" s="92">
        <v>9</v>
      </c>
      <c r="K158" s="92">
        <v>6</v>
      </c>
      <c r="L158" s="91"/>
      <c r="M158" s="92">
        <v>0</v>
      </c>
      <c r="N158" s="75"/>
      <c r="O158" s="59">
        <f t="shared" si="8"/>
        <v>36</v>
      </c>
      <c r="P158" s="59">
        <f t="shared" si="9"/>
        <v>74</v>
      </c>
      <c r="Q158" s="59">
        <f t="shared" si="10"/>
        <v>40</v>
      </c>
      <c r="R158" s="59">
        <f t="shared" si="11"/>
        <v>34</v>
      </c>
      <c r="S158" s="46"/>
      <c r="T158" s="46"/>
    </row>
    <row r="159" spans="1:20" ht="15" customHeight="1">
      <c r="A159" s="47">
        <v>273</v>
      </c>
      <c r="B159" s="47" t="s">
        <v>149</v>
      </c>
      <c r="C159" s="92">
        <v>75</v>
      </c>
      <c r="D159" s="92">
        <v>218</v>
      </c>
      <c r="E159" s="93">
        <v>100</v>
      </c>
      <c r="F159" s="92">
        <v>118</v>
      </c>
      <c r="G159" s="90"/>
      <c r="H159" s="92">
        <v>0</v>
      </c>
      <c r="I159" s="92">
        <v>1</v>
      </c>
      <c r="J159" s="92">
        <v>0</v>
      </c>
      <c r="K159" s="92">
        <v>1</v>
      </c>
      <c r="L159" s="91"/>
      <c r="M159" s="92">
        <v>1</v>
      </c>
      <c r="N159" s="75"/>
      <c r="O159" s="59">
        <f t="shared" si="8"/>
        <v>76</v>
      </c>
      <c r="P159" s="59">
        <f t="shared" si="9"/>
        <v>219</v>
      </c>
      <c r="Q159" s="59">
        <f t="shared" si="10"/>
        <v>100</v>
      </c>
      <c r="R159" s="59">
        <f t="shared" si="11"/>
        <v>119</v>
      </c>
      <c r="S159" s="46"/>
      <c r="T159" s="46"/>
    </row>
    <row r="160" spans="1:20" ht="15" customHeight="1">
      <c r="A160" s="47">
        <v>301</v>
      </c>
      <c r="B160" s="47" t="s">
        <v>150</v>
      </c>
      <c r="C160" s="92">
        <v>39</v>
      </c>
      <c r="D160" s="92">
        <v>110</v>
      </c>
      <c r="E160" s="93">
        <v>50</v>
      </c>
      <c r="F160" s="92">
        <v>60</v>
      </c>
      <c r="G160" s="90"/>
      <c r="H160" s="92">
        <v>0</v>
      </c>
      <c r="I160" s="92">
        <v>0</v>
      </c>
      <c r="J160" s="92">
        <v>0</v>
      </c>
      <c r="K160" s="92">
        <v>0</v>
      </c>
      <c r="L160" s="91"/>
      <c r="M160" s="92">
        <v>0</v>
      </c>
      <c r="N160" s="75"/>
      <c r="O160" s="59">
        <f t="shared" si="8"/>
        <v>39</v>
      </c>
      <c r="P160" s="59">
        <f t="shared" si="9"/>
        <v>110</v>
      </c>
      <c r="Q160" s="59">
        <f t="shared" si="10"/>
        <v>50</v>
      </c>
      <c r="R160" s="59">
        <f t="shared" si="11"/>
        <v>60</v>
      </c>
      <c r="S160" s="46"/>
      <c r="T160" s="46"/>
    </row>
    <row r="161" spans="1:20" ht="15" customHeight="1">
      <c r="A161" s="47">
        <v>302</v>
      </c>
      <c r="B161" s="47" t="s">
        <v>151</v>
      </c>
      <c r="C161" s="92">
        <v>123</v>
      </c>
      <c r="D161" s="92">
        <v>355</v>
      </c>
      <c r="E161" s="93">
        <v>169</v>
      </c>
      <c r="F161" s="92">
        <v>186</v>
      </c>
      <c r="G161" s="90"/>
      <c r="H161" s="92">
        <v>1</v>
      </c>
      <c r="I161" s="92">
        <v>1</v>
      </c>
      <c r="J161" s="92">
        <v>1</v>
      </c>
      <c r="K161" s="92">
        <v>0</v>
      </c>
      <c r="L161" s="91"/>
      <c r="M161" s="92">
        <v>0</v>
      </c>
      <c r="N161" s="75"/>
      <c r="O161" s="59">
        <f t="shared" si="8"/>
        <v>124</v>
      </c>
      <c r="P161" s="59">
        <f t="shared" si="9"/>
        <v>356</v>
      </c>
      <c r="Q161" s="59">
        <f t="shared" si="10"/>
        <v>170</v>
      </c>
      <c r="R161" s="59">
        <f t="shared" si="11"/>
        <v>186</v>
      </c>
      <c r="S161" s="46"/>
      <c r="T161" s="46"/>
    </row>
    <row r="162" spans="1:20" ht="15" customHeight="1">
      <c r="A162" s="47">
        <v>303</v>
      </c>
      <c r="B162" s="47" t="s">
        <v>152</v>
      </c>
      <c r="C162" s="92">
        <v>135</v>
      </c>
      <c r="D162" s="92">
        <v>393</v>
      </c>
      <c r="E162" s="93">
        <v>183</v>
      </c>
      <c r="F162" s="92">
        <v>210</v>
      </c>
      <c r="G162" s="90"/>
      <c r="H162" s="92">
        <v>0</v>
      </c>
      <c r="I162" s="92">
        <v>5</v>
      </c>
      <c r="J162" s="92">
        <v>3</v>
      </c>
      <c r="K162" s="92">
        <v>2</v>
      </c>
      <c r="L162" s="91"/>
      <c r="M162" s="92">
        <v>3</v>
      </c>
      <c r="N162" s="75"/>
      <c r="O162" s="59">
        <f t="shared" si="8"/>
        <v>138</v>
      </c>
      <c r="P162" s="59">
        <f t="shared" si="9"/>
        <v>398</v>
      </c>
      <c r="Q162" s="59">
        <f t="shared" si="10"/>
        <v>186</v>
      </c>
      <c r="R162" s="59">
        <f t="shared" si="11"/>
        <v>212</v>
      </c>
      <c r="S162" s="46"/>
      <c r="T162" s="46"/>
    </row>
    <row r="163" spans="1:20" ht="15" customHeight="1">
      <c r="A163" s="47">
        <v>304</v>
      </c>
      <c r="B163" s="47" t="s">
        <v>153</v>
      </c>
      <c r="C163" s="92">
        <v>40</v>
      </c>
      <c r="D163" s="92">
        <v>101</v>
      </c>
      <c r="E163" s="93">
        <v>46</v>
      </c>
      <c r="F163" s="92">
        <v>55</v>
      </c>
      <c r="G163" s="90"/>
      <c r="H163" s="92">
        <v>0</v>
      </c>
      <c r="I163" s="92">
        <v>0</v>
      </c>
      <c r="J163" s="92">
        <v>0</v>
      </c>
      <c r="K163" s="92">
        <v>0</v>
      </c>
      <c r="L163" s="91"/>
      <c r="M163" s="92">
        <v>0</v>
      </c>
      <c r="N163" s="75"/>
      <c r="O163" s="59">
        <f t="shared" si="8"/>
        <v>40</v>
      </c>
      <c r="P163" s="59">
        <f t="shared" si="9"/>
        <v>101</v>
      </c>
      <c r="Q163" s="59">
        <f t="shared" si="10"/>
        <v>46</v>
      </c>
      <c r="R163" s="59">
        <f t="shared" si="11"/>
        <v>55</v>
      </c>
      <c r="S163" s="46"/>
      <c r="T163" s="46"/>
    </row>
    <row r="164" spans="1:20" ht="15" customHeight="1">
      <c r="A164" s="47">
        <v>305</v>
      </c>
      <c r="B164" s="47" t="s">
        <v>154</v>
      </c>
      <c r="C164" s="92">
        <v>113</v>
      </c>
      <c r="D164" s="92">
        <v>332</v>
      </c>
      <c r="E164" s="93">
        <v>171</v>
      </c>
      <c r="F164" s="92">
        <v>161</v>
      </c>
      <c r="G164" s="90"/>
      <c r="H164" s="92">
        <v>15</v>
      </c>
      <c r="I164" s="92">
        <v>16</v>
      </c>
      <c r="J164" s="92">
        <v>0</v>
      </c>
      <c r="K164" s="92">
        <v>16</v>
      </c>
      <c r="L164" s="91"/>
      <c r="M164" s="92">
        <v>1</v>
      </c>
      <c r="N164" s="75"/>
      <c r="O164" s="59">
        <f t="shared" si="8"/>
        <v>129</v>
      </c>
      <c r="P164" s="59">
        <f t="shared" si="9"/>
        <v>348</v>
      </c>
      <c r="Q164" s="59">
        <f t="shared" si="10"/>
        <v>171</v>
      </c>
      <c r="R164" s="59">
        <f t="shared" si="11"/>
        <v>177</v>
      </c>
      <c r="S164" s="46"/>
      <c r="T164" s="46"/>
    </row>
    <row r="165" spans="1:20" ht="15" customHeight="1">
      <c r="A165" s="47">
        <v>306</v>
      </c>
      <c r="B165" s="47" t="s">
        <v>155</v>
      </c>
      <c r="C165" s="92">
        <v>49</v>
      </c>
      <c r="D165" s="92">
        <v>138</v>
      </c>
      <c r="E165" s="93">
        <v>65</v>
      </c>
      <c r="F165" s="92">
        <v>73</v>
      </c>
      <c r="G165" s="90"/>
      <c r="H165" s="92">
        <v>0</v>
      </c>
      <c r="I165" s="92">
        <v>0</v>
      </c>
      <c r="J165" s="92">
        <v>0</v>
      </c>
      <c r="K165" s="92">
        <v>0</v>
      </c>
      <c r="L165" s="91"/>
      <c r="M165" s="92">
        <v>0</v>
      </c>
      <c r="N165" s="75"/>
      <c r="O165" s="59">
        <f t="shared" si="8"/>
        <v>49</v>
      </c>
      <c r="P165" s="59">
        <f t="shared" si="9"/>
        <v>138</v>
      </c>
      <c r="Q165" s="59">
        <f t="shared" si="10"/>
        <v>65</v>
      </c>
      <c r="R165" s="59">
        <f t="shared" si="11"/>
        <v>73</v>
      </c>
      <c r="S165" s="46"/>
      <c r="T165" s="46"/>
    </row>
    <row r="166" spans="1:20" ht="15" customHeight="1">
      <c r="A166" s="47">
        <v>307</v>
      </c>
      <c r="B166" s="47" t="s">
        <v>156</v>
      </c>
      <c r="C166" s="92">
        <v>117</v>
      </c>
      <c r="D166" s="92">
        <v>276</v>
      </c>
      <c r="E166" s="93">
        <v>149</v>
      </c>
      <c r="F166" s="92">
        <v>127</v>
      </c>
      <c r="G166" s="90"/>
      <c r="H166" s="92">
        <v>2</v>
      </c>
      <c r="I166" s="92">
        <v>2</v>
      </c>
      <c r="J166" s="92">
        <v>2</v>
      </c>
      <c r="K166" s="92">
        <v>0</v>
      </c>
      <c r="L166" s="91"/>
      <c r="M166" s="92">
        <v>0</v>
      </c>
      <c r="N166" s="75"/>
      <c r="O166" s="59">
        <f t="shared" si="8"/>
        <v>119</v>
      </c>
      <c r="P166" s="59">
        <f t="shared" si="9"/>
        <v>278</v>
      </c>
      <c r="Q166" s="59">
        <f t="shared" si="10"/>
        <v>151</v>
      </c>
      <c r="R166" s="59">
        <f t="shared" si="11"/>
        <v>127</v>
      </c>
      <c r="S166" s="46"/>
      <c r="T166" s="46"/>
    </row>
    <row r="167" spans="1:20" ht="15" customHeight="1">
      <c r="A167" s="47">
        <v>308</v>
      </c>
      <c r="B167" s="47" t="s">
        <v>157</v>
      </c>
      <c r="C167" s="92">
        <v>77</v>
      </c>
      <c r="D167" s="92">
        <v>193</v>
      </c>
      <c r="E167" s="93">
        <v>93</v>
      </c>
      <c r="F167" s="92">
        <v>100</v>
      </c>
      <c r="G167" s="90"/>
      <c r="H167" s="92">
        <v>0</v>
      </c>
      <c r="I167" s="92">
        <v>0</v>
      </c>
      <c r="J167" s="92">
        <v>0</v>
      </c>
      <c r="K167" s="92">
        <v>0</v>
      </c>
      <c r="L167" s="91"/>
      <c r="M167" s="92">
        <v>0</v>
      </c>
      <c r="N167" s="75"/>
      <c r="O167" s="59">
        <f t="shared" si="8"/>
        <v>77</v>
      </c>
      <c r="P167" s="59">
        <f t="shared" si="9"/>
        <v>193</v>
      </c>
      <c r="Q167" s="59">
        <f t="shared" si="10"/>
        <v>93</v>
      </c>
      <c r="R167" s="59">
        <f t="shared" si="11"/>
        <v>100</v>
      </c>
      <c r="S167" s="46"/>
      <c r="T167" s="46"/>
    </row>
    <row r="168" spans="1:20" ht="15" customHeight="1">
      <c r="A168" s="47">
        <v>309</v>
      </c>
      <c r="B168" s="47" t="s">
        <v>158</v>
      </c>
      <c r="C168" s="92">
        <v>53</v>
      </c>
      <c r="D168" s="92">
        <v>150</v>
      </c>
      <c r="E168" s="93">
        <v>72</v>
      </c>
      <c r="F168" s="92">
        <v>78</v>
      </c>
      <c r="G168" s="90"/>
      <c r="H168" s="92">
        <v>0</v>
      </c>
      <c r="I168" s="92">
        <v>0</v>
      </c>
      <c r="J168" s="92">
        <v>0</v>
      </c>
      <c r="K168" s="92">
        <v>0</v>
      </c>
      <c r="L168" s="91"/>
      <c r="M168" s="92">
        <v>0</v>
      </c>
      <c r="N168" s="75"/>
      <c r="O168" s="59">
        <f t="shared" si="8"/>
        <v>53</v>
      </c>
      <c r="P168" s="59">
        <f t="shared" si="9"/>
        <v>150</v>
      </c>
      <c r="Q168" s="59">
        <f t="shared" si="10"/>
        <v>72</v>
      </c>
      <c r="R168" s="59">
        <f t="shared" si="11"/>
        <v>78</v>
      </c>
      <c r="S168" s="46"/>
      <c r="T168" s="46"/>
    </row>
    <row r="169" spans="1:20" ht="15" customHeight="1">
      <c r="A169" s="47">
        <v>310</v>
      </c>
      <c r="B169" s="47" t="s">
        <v>159</v>
      </c>
      <c r="C169" s="92">
        <v>74</v>
      </c>
      <c r="D169" s="92">
        <v>239</v>
      </c>
      <c r="E169" s="93">
        <v>118</v>
      </c>
      <c r="F169" s="92">
        <v>121</v>
      </c>
      <c r="G169" s="90"/>
      <c r="H169" s="92">
        <v>2</v>
      </c>
      <c r="I169" s="92">
        <v>4</v>
      </c>
      <c r="J169" s="92">
        <v>2</v>
      </c>
      <c r="K169" s="92">
        <v>2</v>
      </c>
      <c r="L169" s="91"/>
      <c r="M169" s="92">
        <v>0</v>
      </c>
      <c r="N169" s="75"/>
      <c r="O169" s="59">
        <f t="shared" si="8"/>
        <v>76</v>
      </c>
      <c r="P169" s="59">
        <f t="shared" si="9"/>
        <v>243</v>
      </c>
      <c r="Q169" s="59">
        <f t="shared" si="10"/>
        <v>120</v>
      </c>
      <c r="R169" s="59">
        <f t="shared" si="11"/>
        <v>123</v>
      </c>
      <c r="S169" s="46"/>
      <c r="T169" s="46"/>
    </row>
    <row r="170" spans="1:20" ht="15" customHeight="1">
      <c r="A170" s="47">
        <v>311</v>
      </c>
      <c r="B170" s="47" t="s">
        <v>160</v>
      </c>
      <c r="C170" s="92">
        <v>85</v>
      </c>
      <c r="D170" s="92">
        <v>237</v>
      </c>
      <c r="E170" s="93">
        <v>115</v>
      </c>
      <c r="F170" s="92">
        <v>122</v>
      </c>
      <c r="G170" s="90"/>
      <c r="H170" s="92">
        <v>0</v>
      </c>
      <c r="I170" s="92">
        <v>0</v>
      </c>
      <c r="J170" s="92">
        <v>0</v>
      </c>
      <c r="K170" s="92">
        <v>0</v>
      </c>
      <c r="L170" s="91"/>
      <c r="M170" s="92">
        <v>0</v>
      </c>
      <c r="N170" s="75"/>
      <c r="O170" s="59">
        <f t="shared" si="8"/>
        <v>85</v>
      </c>
      <c r="P170" s="59">
        <f t="shared" si="9"/>
        <v>237</v>
      </c>
      <c r="Q170" s="59">
        <f t="shared" si="10"/>
        <v>115</v>
      </c>
      <c r="R170" s="59">
        <f t="shared" si="11"/>
        <v>122</v>
      </c>
      <c r="S170" s="46"/>
      <c r="T170" s="46"/>
    </row>
    <row r="171" spans="1:20" ht="15" customHeight="1">
      <c r="A171" s="47">
        <v>312</v>
      </c>
      <c r="B171" s="47" t="s">
        <v>161</v>
      </c>
      <c r="C171" s="92">
        <v>70</v>
      </c>
      <c r="D171" s="92">
        <v>208</v>
      </c>
      <c r="E171" s="93">
        <v>92</v>
      </c>
      <c r="F171" s="92">
        <v>116</v>
      </c>
      <c r="G171" s="90"/>
      <c r="H171" s="92">
        <v>0</v>
      </c>
      <c r="I171" s="92">
        <v>0</v>
      </c>
      <c r="J171" s="92">
        <v>0</v>
      </c>
      <c r="K171" s="92">
        <v>0</v>
      </c>
      <c r="L171" s="91"/>
      <c r="M171" s="92">
        <v>0</v>
      </c>
      <c r="N171" s="75"/>
      <c r="O171" s="59">
        <f t="shared" si="8"/>
        <v>70</v>
      </c>
      <c r="P171" s="59">
        <f t="shared" si="9"/>
        <v>208</v>
      </c>
      <c r="Q171" s="59">
        <f t="shared" si="10"/>
        <v>92</v>
      </c>
      <c r="R171" s="59">
        <f t="shared" si="11"/>
        <v>116</v>
      </c>
      <c r="S171" s="46"/>
      <c r="T171" s="46"/>
    </row>
    <row r="172" spans="1:20" ht="15" customHeight="1">
      <c r="A172" s="47">
        <v>313</v>
      </c>
      <c r="B172" s="47" t="s">
        <v>162</v>
      </c>
      <c r="C172" s="92">
        <v>92</v>
      </c>
      <c r="D172" s="92">
        <v>169</v>
      </c>
      <c r="E172" s="93">
        <v>68</v>
      </c>
      <c r="F172" s="92">
        <v>101</v>
      </c>
      <c r="G172" s="90"/>
      <c r="H172" s="92">
        <v>4</v>
      </c>
      <c r="I172" s="92">
        <v>4</v>
      </c>
      <c r="J172" s="92">
        <v>4</v>
      </c>
      <c r="K172" s="92">
        <v>0</v>
      </c>
      <c r="L172" s="91"/>
      <c r="M172" s="92">
        <v>0</v>
      </c>
      <c r="N172" s="75"/>
      <c r="O172" s="59">
        <f t="shared" si="8"/>
        <v>96</v>
      </c>
      <c r="P172" s="59">
        <f t="shared" si="9"/>
        <v>173</v>
      </c>
      <c r="Q172" s="59">
        <f t="shared" si="10"/>
        <v>72</v>
      </c>
      <c r="R172" s="59">
        <f t="shared" si="11"/>
        <v>101</v>
      </c>
      <c r="S172" s="46"/>
      <c r="T172" s="46"/>
    </row>
    <row r="173" spans="1:20" ht="15" customHeight="1">
      <c r="A173" s="47">
        <v>314</v>
      </c>
      <c r="B173" s="47" t="s">
        <v>163</v>
      </c>
      <c r="C173" s="92">
        <v>61</v>
      </c>
      <c r="D173" s="92">
        <v>185</v>
      </c>
      <c r="E173" s="93">
        <v>95</v>
      </c>
      <c r="F173" s="92">
        <v>90</v>
      </c>
      <c r="G173" s="90"/>
      <c r="H173" s="92">
        <v>0</v>
      </c>
      <c r="I173" s="92">
        <v>0</v>
      </c>
      <c r="J173" s="92">
        <v>0</v>
      </c>
      <c r="K173" s="92">
        <v>0</v>
      </c>
      <c r="L173" s="91"/>
      <c r="M173" s="92">
        <v>0</v>
      </c>
      <c r="N173" s="75"/>
      <c r="O173" s="59">
        <f t="shared" si="8"/>
        <v>61</v>
      </c>
      <c r="P173" s="59">
        <f t="shared" si="9"/>
        <v>185</v>
      </c>
      <c r="Q173" s="59">
        <f t="shared" si="10"/>
        <v>95</v>
      </c>
      <c r="R173" s="59">
        <f t="shared" si="11"/>
        <v>90</v>
      </c>
      <c r="S173" s="46"/>
      <c r="T173" s="46"/>
    </row>
    <row r="174" spans="1:20" ht="15" customHeight="1">
      <c r="A174" s="47">
        <v>315</v>
      </c>
      <c r="B174" s="47" t="s">
        <v>164</v>
      </c>
      <c r="C174" s="92">
        <v>77</v>
      </c>
      <c r="D174" s="92">
        <v>256</v>
      </c>
      <c r="E174" s="93">
        <v>121</v>
      </c>
      <c r="F174" s="92">
        <v>135</v>
      </c>
      <c r="G174" s="90"/>
      <c r="H174" s="92">
        <v>0</v>
      </c>
      <c r="I174" s="92">
        <v>1</v>
      </c>
      <c r="J174" s="92">
        <v>0</v>
      </c>
      <c r="K174" s="92">
        <v>1</v>
      </c>
      <c r="L174" s="91"/>
      <c r="M174" s="92">
        <v>1</v>
      </c>
      <c r="N174" s="75"/>
      <c r="O174" s="59">
        <f t="shared" si="8"/>
        <v>78</v>
      </c>
      <c r="P174" s="59">
        <f t="shared" si="9"/>
        <v>257</v>
      </c>
      <c r="Q174" s="59">
        <f t="shared" si="10"/>
        <v>121</v>
      </c>
      <c r="R174" s="59">
        <f t="shared" si="11"/>
        <v>136</v>
      </c>
      <c r="S174" s="46"/>
      <c r="T174" s="46"/>
    </row>
    <row r="175" spans="1:20" ht="15" customHeight="1">
      <c r="A175" s="47">
        <v>316</v>
      </c>
      <c r="B175" s="47" t="s">
        <v>165</v>
      </c>
      <c r="C175" s="92">
        <v>133</v>
      </c>
      <c r="D175" s="92">
        <v>372</v>
      </c>
      <c r="E175" s="93">
        <v>171</v>
      </c>
      <c r="F175" s="92">
        <v>201</v>
      </c>
      <c r="G175" s="90"/>
      <c r="H175" s="92">
        <v>0</v>
      </c>
      <c r="I175" s="92">
        <v>1</v>
      </c>
      <c r="J175" s="92">
        <v>0</v>
      </c>
      <c r="K175" s="92">
        <v>1</v>
      </c>
      <c r="L175" s="91"/>
      <c r="M175" s="92">
        <v>1</v>
      </c>
      <c r="N175" s="75"/>
      <c r="O175" s="59">
        <f t="shared" si="8"/>
        <v>134</v>
      </c>
      <c r="P175" s="59">
        <f t="shared" si="9"/>
        <v>373</v>
      </c>
      <c r="Q175" s="59">
        <f t="shared" si="10"/>
        <v>171</v>
      </c>
      <c r="R175" s="59">
        <f t="shared" si="11"/>
        <v>202</v>
      </c>
      <c r="S175" s="46"/>
      <c r="T175" s="46"/>
    </row>
    <row r="176" spans="1:20" ht="15" customHeight="1">
      <c r="A176" s="47">
        <v>317</v>
      </c>
      <c r="B176" s="47" t="s">
        <v>166</v>
      </c>
      <c r="C176" s="92">
        <v>74</v>
      </c>
      <c r="D176" s="92">
        <v>208</v>
      </c>
      <c r="E176" s="93">
        <v>97</v>
      </c>
      <c r="F176" s="92">
        <v>111</v>
      </c>
      <c r="G176" s="90"/>
      <c r="H176" s="92">
        <v>6</v>
      </c>
      <c r="I176" s="92">
        <v>7</v>
      </c>
      <c r="J176" s="92">
        <v>6</v>
      </c>
      <c r="K176" s="92">
        <v>1</v>
      </c>
      <c r="L176" s="91"/>
      <c r="M176" s="92">
        <v>1</v>
      </c>
      <c r="N176" s="75"/>
      <c r="O176" s="59">
        <f t="shared" si="8"/>
        <v>81</v>
      </c>
      <c r="P176" s="59">
        <f t="shared" si="9"/>
        <v>215</v>
      </c>
      <c r="Q176" s="59">
        <f t="shared" si="10"/>
        <v>103</v>
      </c>
      <c r="R176" s="59">
        <f t="shared" si="11"/>
        <v>112</v>
      </c>
      <c r="S176" s="46"/>
      <c r="T176" s="46"/>
    </row>
    <row r="177" spans="1:20" ht="15" customHeight="1">
      <c r="A177" s="47">
        <v>318</v>
      </c>
      <c r="B177" s="47" t="s">
        <v>167</v>
      </c>
      <c r="C177" s="92">
        <v>40</v>
      </c>
      <c r="D177" s="92">
        <v>108</v>
      </c>
      <c r="E177" s="93">
        <v>53</v>
      </c>
      <c r="F177" s="92">
        <v>55</v>
      </c>
      <c r="G177" s="90"/>
      <c r="H177" s="92">
        <v>10</v>
      </c>
      <c r="I177" s="92">
        <v>10</v>
      </c>
      <c r="J177" s="92">
        <v>0</v>
      </c>
      <c r="K177" s="92">
        <v>10</v>
      </c>
      <c r="L177" s="91"/>
      <c r="M177" s="92">
        <v>0</v>
      </c>
      <c r="N177" s="75"/>
      <c r="O177" s="59">
        <f t="shared" si="8"/>
        <v>50</v>
      </c>
      <c r="P177" s="59">
        <f t="shared" si="9"/>
        <v>118</v>
      </c>
      <c r="Q177" s="59">
        <f t="shared" si="10"/>
        <v>53</v>
      </c>
      <c r="R177" s="59">
        <f t="shared" si="11"/>
        <v>65</v>
      </c>
      <c r="S177" s="46"/>
      <c r="T177" s="46"/>
    </row>
    <row r="178" spans="1:20" ht="15" customHeight="1">
      <c r="A178" s="47">
        <v>319</v>
      </c>
      <c r="B178" s="47" t="s">
        <v>168</v>
      </c>
      <c r="C178" s="92">
        <v>67</v>
      </c>
      <c r="D178" s="92">
        <v>204</v>
      </c>
      <c r="E178" s="93">
        <v>94</v>
      </c>
      <c r="F178" s="92">
        <v>110</v>
      </c>
      <c r="G178" s="90"/>
      <c r="H178" s="92">
        <v>0</v>
      </c>
      <c r="I178" s="92">
        <v>0</v>
      </c>
      <c r="J178" s="92">
        <v>0</v>
      </c>
      <c r="K178" s="92">
        <v>0</v>
      </c>
      <c r="L178" s="91"/>
      <c r="M178" s="92">
        <v>0</v>
      </c>
      <c r="N178" s="75"/>
      <c r="O178" s="59">
        <f t="shared" si="8"/>
        <v>67</v>
      </c>
      <c r="P178" s="59">
        <f t="shared" si="9"/>
        <v>204</v>
      </c>
      <c r="Q178" s="59">
        <f t="shared" si="10"/>
        <v>94</v>
      </c>
      <c r="R178" s="59">
        <f t="shared" si="11"/>
        <v>110</v>
      </c>
      <c r="S178" s="46"/>
      <c r="T178" s="46"/>
    </row>
    <row r="179" spans="1:20" ht="15" customHeight="1">
      <c r="A179" s="47">
        <v>320</v>
      </c>
      <c r="B179" s="49" t="s">
        <v>254</v>
      </c>
      <c r="C179" s="92">
        <v>216</v>
      </c>
      <c r="D179" s="92">
        <v>688</v>
      </c>
      <c r="E179" s="93">
        <v>365</v>
      </c>
      <c r="F179" s="92">
        <v>323</v>
      </c>
      <c r="G179" s="90"/>
      <c r="H179" s="92">
        <v>13</v>
      </c>
      <c r="I179" s="92">
        <v>20</v>
      </c>
      <c r="J179" s="92">
        <v>15</v>
      </c>
      <c r="K179" s="92">
        <v>5</v>
      </c>
      <c r="L179" s="91"/>
      <c r="M179" s="92">
        <v>1</v>
      </c>
      <c r="N179" s="75"/>
      <c r="O179" s="59">
        <f t="shared" si="8"/>
        <v>230</v>
      </c>
      <c r="P179" s="59">
        <f t="shared" si="9"/>
        <v>708</v>
      </c>
      <c r="Q179" s="59">
        <f t="shared" si="10"/>
        <v>380</v>
      </c>
      <c r="R179" s="59">
        <f t="shared" si="11"/>
        <v>328</v>
      </c>
      <c r="S179" s="46"/>
      <c r="T179" s="46"/>
    </row>
    <row r="180" spans="1:20" ht="15" customHeight="1">
      <c r="A180" s="47">
        <v>322</v>
      </c>
      <c r="B180" s="47" t="s">
        <v>169</v>
      </c>
      <c r="C180" s="92">
        <v>64</v>
      </c>
      <c r="D180" s="92">
        <v>170</v>
      </c>
      <c r="E180" s="93">
        <v>84</v>
      </c>
      <c r="F180" s="92">
        <v>86</v>
      </c>
      <c r="G180" s="90"/>
      <c r="H180" s="92">
        <v>11</v>
      </c>
      <c r="I180" s="92">
        <v>13</v>
      </c>
      <c r="J180" s="92">
        <v>11</v>
      </c>
      <c r="K180" s="92">
        <v>2</v>
      </c>
      <c r="L180" s="91"/>
      <c r="M180" s="92">
        <v>1</v>
      </c>
      <c r="N180" s="75"/>
      <c r="O180" s="59">
        <f t="shared" si="8"/>
        <v>76</v>
      </c>
      <c r="P180" s="59">
        <f t="shared" si="9"/>
        <v>183</v>
      </c>
      <c r="Q180" s="59">
        <f t="shared" si="10"/>
        <v>95</v>
      </c>
      <c r="R180" s="59">
        <f t="shared" si="11"/>
        <v>88</v>
      </c>
      <c r="S180" s="46"/>
      <c r="T180" s="46"/>
    </row>
    <row r="181" spans="1:20" ht="15" customHeight="1">
      <c r="A181" s="47">
        <v>323</v>
      </c>
      <c r="B181" s="47" t="s">
        <v>170</v>
      </c>
      <c r="C181" s="92">
        <v>58</v>
      </c>
      <c r="D181" s="92">
        <v>131</v>
      </c>
      <c r="E181" s="93">
        <v>66</v>
      </c>
      <c r="F181" s="92">
        <v>65</v>
      </c>
      <c r="G181" s="90"/>
      <c r="H181" s="92">
        <v>20</v>
      </c>
      <c r="I181" s="92">
        <v>20</v>
      </c>
      <c r="J181" s="92">
        <v>20</v>
      </c>
      <c r="K181" s="92">
        <v>0</v>
      </c>
      <c r="L181" s="91"/>
      <c r="M181" s="92">
        <v>0</v>
      </c>
      <c r="N181" s="75"/>
      <c r="O181" s="59">
        <f t="shared" si="8"/>
        <v>78</v>
      </c>
      <c r="P181" s="59">
        <f t="shared" si="9"/>
        <v>151</v>
      </c>
      <c r="Q181" s="59">
        <f t="shared" si="10"/>
        <v>86</v>
      </c>
      <c r="R181" s="59">
        <f t="shared" si="11"/>
        <v>65</v>
      </c>
      <c r="S181" s="46"/>
      <c r="T181" s="46"/>
    </row>
    <row r="182" spans="1:20" ht="15" customHeight="1">
      <c r="A182" s="47">
        <v>324</v>
      </c>
      <c r="B182" s="47" t="s">
        <v>171</v>
      </c>
      <c r="C182" s="92">
        <v>384</v>
      </c>
      <c r="D182" s="92">
        <v>1016</v>
      </c>
      <c r="E182" s="93">
        <v>492</v>
      </c>
      <c r="F182" s="92">
        <v>524</v>
      </c>
      <c r="G182" s="90"/>
      <c r="H182" s="92">
        <v>9</v>
      </c>
      <c r="I182" s="92">
        <v>16</v>
      </c>
      <c r="J182" s="92">
        <v>6</v>
      </c>
      <c r="K182" s="92">
        <v>10</v>
      </c>
      <c r="L182" s="91"/>
      <c r="M182" s="92">
        <v>2</v>
      </c>
      <c r="N182" s="75"/>
      <c r="O182" s="59">
        <f t="shared" si="8"/>
        <v>395</v>
      </c>
      <c r="P182" s="59">
        <f t="shared" si="9"/>
        <v>1032</v>
      </c>
      <c r="Q182" s="59">
        <f t="shared" si="10"/>
        <v>498</v>
      </c>
      <c r="R182" s="59">
        <f t="shared" si="11"/>
        <v>534</v>
      </c>
      <c r="S182" s="46"/>
      <c r="T182" s="46"/>
    </row>
    <row r="183" spans="1:20" ht="15" customHeight="1">
      <c r="A183" s="47">
        <v>325</v>
      </c>
      <c r="B183" s="47" t="s">
        <v>172</v>
      </c>
      <c r="C183" s="92">
        <v>101</v>
      </c>
      <c r="D183" s="92">
        <v>273</v>
      </c>
      <c r="E183" s="93">
        <v>132</v>
      </c>
      <c r="F183" s="92">
        <v>141</v>
      </c>
      <c r="G183" s="90"/>
      <c r="H183" s="92">
        <v>0</v>
      </c>
      <c r="I183" s="92">
        <v>0</v>
      </c>
      <c r="J183" s="92">
        <v>0</v>
      </c>
      <c r="K183" s="92">
        <v>0</v>
      </c>
      <c r="L183" s="91"/>
      <c r="M183" s="92">
        <v>0</v>
      </c>
      <c r="N183" s="75"/>
      <c r="O183" s="59">
        <f t="shared" si="8"/>
        <v>101</v>
      </c>
      <c r="P183" s="59">
        <f t="shared" si="9"/>
        <v>273</v>
      </c>
      <c r="Q183" s="59">
        <f t="shared" si="10"/>
        <v>132</v>
      </c>
      <c r="R183" s="59">
        <f t="shared" si="11"/>
        <v>141</v>
      </c>
      <c r="S183" s="46"/>
      <c r="T183" s="46"/>
    </row>
    <row r="184" spans="1:20" ht="15" customHeight="1">
      <c r="A184" s="47">
        <v>326</v>
      </c>
      <c r="B184" s="47" t="s">
        <v>173</v>
      </c>
      <c r="C184" s="92">
        <v>113</v>
      </c>
      <c r="D184" s="92">
        <v>336</v>
      </c>
      <c r="E184" s="93">
        <v>171</v>
      </c>
      <c r="F184" s="92">
        <v>165</v>
      </c>
      <c r="G184" s="90"/>
      <c r="H184" s="92">
        <v>2</v>
      </c>
      <c r="I184" s="92">
        <v>6</v>
      </c>
      <c r="J184" s="92">
        <v>3</v>
      </c>
      <c r="K184" s="92">
        <v>3</v>
      </c>
      <c r="L184" s="91"/>
      <c r="M184" s="92">
        <v>1</v>
      </c>
      <c r="N184" s="75"/>
      <c r="O184" s="59">
        <f t="shared" si="8"/>
        <v>116</v>
      </c>
      <c r="P184" s="59">
        <f t="shared" si="9"/>
        <v>342</v>
      </c>
      <c r="Q184" s="59">
        <f t="shared" si="10"/>
        <v>174</v>
      </c>
      <c r="R184" s="59">
        <f t="shared" si="11"/>
        <v>168</v>
      </c>
      <c r="S184" s="46"/>
      <c r="T184" s="46"/>
    </row>
    <row r="185" spans="1:20" ht="15" customHeight="1">
      <c r="A185" s="47">
        <v>327</v>
      </c>
      <c r="B185" s="47" t="s">
        <v>174</v>
      </c>
      <c r="C185" s="92">
        <v>59</v>
      </c>
      <c r="D185" s="92">
        <v>185</v>
      </c>
      <c r="E185" s="93">
        <v>87</v>
      </c>
      <c r="F185" s="92">
        <v>98</v>
      </c>
      <c r="G185" s="90"/>
      <c r="H185" s="92">
        <v>0</v>
      </c>
      <c r="I185" s="92">
        <v>0</v>
      </c>
      <c r="J185" s="92">
        <v>0</v>
      </c>
      <c r="K185" s="92">
        <v>0</v>
      </c>
      <c r="L185" s="91"/>
      <c r="M185" s="92">
        <v>0</v>
      </c>
      <c r="N185" s="75"/>
      <c r="O185" s="59">
        <f t="shared" si="8"/>
        <v>59</v>
      </c>
      <c r="P185" s="59">
        <f t="shared" si="9"/>
        <v>185</v>
      </c>
      <c r="Q185" s="59">
        <f t="shared" si="10"/>
        <v>87</v>
      </c>
      <c r="R185" s="59">
        <f t="shared" si="11"/>
        <v>98</v>
      </c>
      <c r="S185" s="46"/>
      <c r="T185" s="46"/>
    </row>
    <row r="186" spans="1:20" ht="15" customHeight="1">
      <c r="A186" s="47">
        <v>328</v>
      </c>
      <c r="B186" s="47" t="s">
        <v>175</v>
      </c>
      <c r="C186" s="92">
        <v>53</v>
      </c>
      <c r="D186" s="92">
        <v>142</v>
      </c>
      <c r="E186" s="93">
        <v>69</v>
      </c>
      <c r="F186" s="92">
        <v>73</v>
      </c>
      <c r="G186" s="90"/>
      <c r="H186" s="92">
        <v>1</v>
      </c>
      <c r="I186" s="92">
        <v>2</v>
      </c>
      <c r="J186" s="92">
        <v>1</v>
      </c>
      <c r="K186" s="92">
        <v>1</v>
      </c>
      <c r="L186" s="91"/>
      <c r="M186" s="92">
        <v>0</v>
      </c>
      <c r="N186" s="75"/>
      <c r="O186" s="59">
        <f t="shared" si="8"/>
        <v>54</v>
      </c>
      <c r="P186" s="59">
        <f t="shared" si="9"/>
        <v>144</v>
      </c>
      <c r="Q186" s="59">
        <f t="shared" si="10"/>
        <v>70</v>
      </c>
      <c r="R186" s="59">
        <f t="shared" si="11"/>
        <v>74</v>
      </c>
      <c r="S186" s="46"/>
      <c r="T186" s="46"/>
    </row>
    <row r="187" spans="1:20" ht="15" customHeight="1">
      <c r="A187" s="47">
        <v>329</v>
      </c>
      <c r="B187" s="47" t="s">
        <v>176</v>
      </c>
      <c r="C187" s="92">
        <v>127</v>
      </c>
      <c r="D187" s="92">
        <v>379</v>
      </c>
      <c r="E187" s="93">
        <v>180</v>
      </c>
      <c r="F187" s="92">
        <v>199</v>
      </c>
      <c r="G187" s="90"/>
      <c r="H187" s="92">
        <v>2</v>
      </c>
      <c r="I187" s="92">
        <v>7</v>
      </c>
      <c r="J187" s="92">
        <v>4</v>
      </c>
      <c r="K187" s="92">
        <v>3</v>
      </c>
      <c r="L187" s="91"/>
      <c r="M187" s="92">
        <v>1</v>
      </c>
      <c r="N187" s="75"/>
      <c r="O187" s="59">
        <f t="shared" si="8"/>
        <v>130</v>
      </c>
      <c r="P187" s="59">
        <f t="shared" si="9"/>
        <v>386</v>
      </c>
      <c r="Q187" s="59">
        <f t="shared" si="10"/>
        <v>184</v>
      </c>
      <c r="R187" s="59">
        <f t="shared" si="11"/>
        <v>202</v>
      </c>
      <c r="S187" s="46"/>
      <c r="T187" s="46"/>
    </row>
    <row r="188" spans="1:20" ht="15" customHeight="1">
      <c r="A188" s="47">
        <v>330</v>
      </c>
      <c r="B188" s="47" t="s">
        <v>177</v>
      </c>
      <c r="C188" s="92">
        <v>94</v>
      </c>
      <c r="D188" s="92">
        <v>235</v>
      </c>
      <c r="E188" s="93">
        <v>123</v>
      </c>
      <c r="F188" s="92">
        <v>112</v>
      </c>
      <c r="G188" s="90"/>
      <c r="H188" s="92">
        <v>0</v>
      </c>
      <c r="I188" s="92">
        <v>0</v>
      </c>
      <c r="J188" s="92">
        <v>0</v>
      </c>
      <c r="K188" s="92">
        <v>0</v>
      </c>
      <c r="L188" s="91"/>
      <c r="M188" s="92">
        <v>0</v>
      </c>
      <c r="N188" s="75"/>
      <c r="O188" s="59">
        <f t="shared" si="8"/>
        <v>94</v>
      </c>
      <c r="P188" s="59">
        <f t="shared" si="9"/>
        <v>235</v>
      </c>
      <c r="Q188" s="59">
        <f t="shared" si="10"/>
        <v>123</v>
      </c>
      <c r="R188" s="59">
        <f t="shared" si="11"/>
        <v>112</v>
      </c>
      <c r="S188" s="46"/>
      <c r="T188" s="46"/>
    </row>
    <row r="189" spans="1:20" ht="15" customHeight="1">
      <c r="A189" s="47">
        <v>331</v>
      </c>
      <c r="B189" s="47" t="s">
        <v>178</v>
      </c>
      <c r="C189" s="92">
        <v>135</v>
      </c>
      <c r="D189" s="92">
        <v>349</v>
      </c>
      <c r="E189" s="93">
        <v>162</v>
      </c>
      <c r="F189" s="92">
        <v>187</v>
      </c>
      <c r="G189" s="90"/>
      <c r="H189" s="92">
        <v>8</v>
      </c>
      <c r="I189" s="92">
        <v>8</v>
      </c>
      <c r="J189" s="92">
        <v>4</v>
      </c>
      <c r="K189" s="92">
        <v>4</v>
      </c>
      <c r="L189" s="91"/>
      <c r="M189" s="92">
        <v>0</v>
      </c>
      <c r="N189" s="75"/>
      <c r="O189" s="59">
        <f t="shared" si="8"/>
        <v>143</v>
      </c>
      <c r="P189" s="59">
        <f t="shared" si="9"/>
        <v>357</v>
      </c>
      <c r="Q189" s="59">
        <f aca="true" t="shared" si="12" ref="Q189:Q220">SUM(E189+J189)</f>
        <v>166</v>
      </c>
      <c r="R189" s="59">
        <f t="shared" si="11"/>
        <v>191</v>
      </c>
      <c r="S189" s="46"/>
      <c r="T189" s="46"/>
    </row>
    <row r="190" spans="1:20" ht="15" customHeight="1">
      <c r="A190" s="47">
        <v>351</v>
      </c>
      <c r="B190" s="47" t="s">
        <v>179</v>
      </c>
      <c r="C190" s="92">
        <v>212</v>
      </c>
      <c r="D190" s="92">
        <v>538</v>
      </c>
      <c r="E190" s="93">
        <v>266</v>
      </c>
      <c r="F190" s="92">
        <v>272</v>
      </c>
      <c r="G190" s="90"/>
      <c r="H190" s="92">
        <v>7</v>
      </c>
      <c r="I190" s="92">
        <v>14</v>
      </c>
      <c r="J190" s="92">
        <v>7</v>
      </c>
      <c r="K190" s="92">
        <v>7</v>
      </c>
      <c r="L190" s="91"/>
      <c r="M190" s="92">
        <v>2</v>
      </c>
      <c r="N190" s="75"/>
      <c r="O190" s="59">
        <f t="shared" si="8"/>
        <v>221</v>
      </c>
      <c r="P190" s="59">
        <f t="shared" si="9"/>
        <v>552</v>
      </c>
      <c r="Q190" s="59">
        <f t="shared" si="12"/>
        <v>273</v>
      </c>
      <c r="R190" s="59">
        <f t="shared" si="11"/>
        <v>279</v>
      </c>
      <c r="S190" s="46"/>
      <c r="T190" s="46"/>
    </row>
    <row r="191" spans="1:20" ht="15" customHeight="1">
      <c r="A191" s="47">
        <v>352</v>
      </c>
      <c r="B191" s="47" t="s">
        <v>180</v>
      </c>
      <c r="C191" s="92">
        <v>263</v>
      </c>
      <c r="D191" s="92">
        <v>630</v>
      </c>
      <c r="E191" s="93">
        <v>294</v>
      </c>
      <c r="F191" s="92">
        <v>336</v>
      </c>
      <c r="G191" s="90"/>
      <c r="H191" s="92">
        <v>15</v>
      </c>
      <c r="I191" s="92">
        <v>23</v>
      </c>
      <c r="J191" s="92">
        <v>5</v>
      </c>
      <c r="K191" s="92">
        <v>18</v>
      </c>
      <c r="L191" s="91"/>
      <c r="M191" s="92">
        <v>2</v>
      </c>
      <c r="N191" s="75"/>
      <c r="O191" s="59">
        <f t="shared" si="8"/>
        <v>280</v>
      </c>
      <c r="P191" s="59">
        <f t="shared" si="9"/>
        <v>653</v>
      </c>
      <c r="Q191" s="59">
        <f t="shared" si="12"/>
        <v>299</v>
      </c>
      <c r="R191" s="59">
        <f t="shared" si="11"/>
        <v>354</v>
      </c>
      <c r="S191" s="46"/>
      <c r="T191" s="46"/>
    </row>
    <row r="192" spans="1:20" ht="15" customHeight="1">
      <c r="A192" s="47">
        <v>353</v>
      </c>
      <c r="B192" s="47" t="s">
        <v>181</v>
      </c>
      <c r="C192" s="92">
        <v>317</v>
      </c>
      <c r="D192" s="92">
        <v>791</v>
      </c>
      <c r="E192" s="93">
        <v>394</v>
      </c>
      <c r="F192" s="92">
        <v>397</v>
      </c>
      <c r="G192" s="90"/>
      <c r="H192" s="92">
        <v>39</v>
      </c>
      <c r="I192" s="92">
        <v>50</v>
      </c>
      <c r="J192" s="92">
        <v>37</v>
      </c>
      <c r="K192" s="92">
        <v>13</v>
      </c>
      <c r="L192" s="91"/>
      <c r="M192" s="92">
        <v>3</v>
      </c>
      <c r="N192" s="75"/>
      <c r="O192" s="59">
        <f t="shared" si="8"/>
        <v>359</v>
      </c>
      <c r="P192" s="59">
        <f t="shared" si="9"/>
        <v>841</v>
      </c>
      <c r="Q192" s="59">
        <f t="shared" si="12"/>
        <v>431</v>
      </c>
      <c r="R192" s="59">
        <f t="shared" si="11"/>
        <v>410</v>
      </c>
      <c r="S192" s="46"/>
      <c r="T192" s="46"/>
    </row>
    <row r="193" spans="1:20" ht="15" customHeight="1">
      <c r="A193" s="47">
        <v>354</v>
      </c>
      <c r="B193" s="47" t="s">
        <v>182</v>
      </c>
      <c r="C193" s="92">
        <v>2178</v>
      </c>
      <c r="D193" s="92">
        <v>5505</v>
      </c>
      <c r="E193" s="93">
        <v>2744</v>
      </c>
      <c r="F193" s="92">
        <v>2761</v>
      </c>
      <c r="G193" s="90"/>
      <c r="H193" s="92">
        <v>41</v>
      </c>
      <c r="I193" s="92">
        <v>85</v>
      </c>
      <c r="J193" s="92">
        <v>53</v>
      </c>
      <c r="K193" s="92">
        <v>32</v>
      </c>
      <c r="L193" s="91"/>
      <c r="M193" s="92">
        <v>13</v>
      </c>
      <c r="N193" s="75"/>
      <c r="O193" s="59">
        <f t="shared" si="8"/>
        <v>2232</v>
      </c>
      <c r="P193" s="59">
        <f t="shared" si="9"/>
        <v>5590</v>
      </c>
      <c r="Q193" s="59">
        <f t="shared" si="12"/>
        <v>2797</v>
      </c>
      <c r="R193" s="59">
        <f t="shared" si="11"/>
        <v>2793</v>
      </c>
      <c r="S193" s="46"/>
      <c r="T193" s="46"/>
    </row>
    <row r="194" spans="1:20" ht="15" customHeight="1">
      <c r="A194" s="47">
        <v>355</v>
      </c>
      <c r="B194" s="47" t="s">
        <v>183</v>
      </c>
      <c r="C194" s="92">
        <v>673</v>
      </c>
      <c r="D194" s="92">
        <v>1604</v>
      </c>
      <c r="E194" s="93">
        <v>802</v>
      </c>
      <c r="F194" s="92">
        <v>802</v>
      </c>
      <c r="G194" s="90"/>
      <c r="H194" s="92">
        <v>29</v>
      </c>
      <c r="I194" s="92">
        <v>50</v>
      </c>
      <c r="J194" s="92">
        <v>20</v>
      </c>
      <c r="K194" s="92">
        <v>30</v>
      </c>
      <c r="L194" s="91"/>
      <c r="M194" s="92">
        <v>9</v>
      </c>
      <c r="N194" s="75"/>
      <c r="O194" s="59">
        <f t="shared" si="8"/>
        <v>711</v>
      </c>
      <c r="P194" s="59">
        <f t="shared" si="9"/>
        <v>1654</v>
      </c>
      <c r="Q194" s="59">
        <f t="shared" si="12"/>
        <v>822</v>
      </c>
      <c r="R194" s="59">
        <f t="shared" si="11"/>
        <v>832</v>
      </c>
      <c r="S194" s="46"/>
      <c r="T194" s="46"/>
    </row>
    <row r="195" spans="1:20" ht="15" customHeight="1">
      <c r="A195" s="47">
        <v>356</v>
      </c>
      <c r="B195" s="47" t="s">
        <v>184</v>
      </c>
      <c r="C195" s="92">
        <v>165</v>
      </c>
      <c r="D195" s="92">
        <v>417</v>
      </c>
      <c r="E195" s="93">
        <v>210</v>
      </c>
      <c r="F195" s="92">
        <v>207</v>
      </c>
      <c r="G195" s="90"/>
      <c r="H195" s="92">
        <v>12</v>
      </c>
      <c r="I195" s="92">
        <v>12</v>
      </c>
      <c r="J195" s="92">
        <v>11</v>
      </c>
      <c r="K195" s="92">
        <v>1</v>
      </c>
      <c r="L195" s="91"/>
      <c r="M195" s="92">
        <v>0</v>
      </c>
      <c r="N195" s="75"/>
      <c r="O195" s="59">
        <f t="shared" si="8"/>
        <v>177</v>
      </c>
      <c r="P195" s="59">
        <f t="shared" si="9"/>
        <v>429</v>
      </c>
      <c r="Q195" s="59">
        <f t="shared" si="12"/>
        <v>221</v>
      </c>
      <c r="R195" s="59">
        <f t="shared" si="11"/>
        <v>208</v>
      </c>
      <c r="S195" s="46"/>
      <c r="T195" s="46"/>
    </row>
    <row r="196" spans="1:20" ht="15" customHeight="1">
      <c r="A196" s="47">
        <v>357</v>
      </c>
      <c r="B196" s="47" t="s">
        <v>185</v>
      </c>
      <c r="C196" s="92">
        <v>564</v>
      </c>
      <c r="D196" s="92">
        <v>1265</v>
      </c>
      <c r="E196" s="93">
        <v>603</v>
      </c>
      <c r="F196" s="92">
        <v>662</v>
      </c>
      <c r="G196" s="90"/>
      <c r="H196" s="92">
        <v>26</v>
      </c>
      <c r="I196" s="92">
        <v>37</v>
      </c>
      <c r="J196" s="92">
        <v>22</v>
      </c>
      <c r="K196" s="92">
        <v>15</v>
      </c>
      <c r="L196" s="91"/>
      <c r="M196" s="92">
        <v>2</v>
      </c>
      <c r="N196" s="75"/>
      <c r="O196" s="59">
        <f t="shared" si="8"/>
        <v>592</v>
      </c>
      <c r="P196" s="59">
        <f t="shared" si="9"/>
        <v>1302</v>
      </c>
      <c r="Q196" s="59">
        <f t="shared" si="12"/>
        <v>625</v>
      </c>
      <c r="R196" s="59">
        <f t="shared" si="11"/>
        <v>677</v>
      </c>
      <c r="S196" s="46"/>
      <c r="T196" s="46"/>
    </row>
    <row r="197" spans="1:20" ht="15" customHeight="1">
      <c r="A197" s="47">
        <v>358</v>
      </c>
      <c r="B197" s="47" t="s">
        <v>186</v>
      </c>
      <c r="C197" s="92">
        <v>357</v>
      </c>
      <c r="D197" s="92">
        <v>891</v>
      </c>
      <c r="E197" s="93">
        <v>435</v>
      </c>
      <c r="F197" s="92">
        <v>456</v>
      </c>
      <c r="G197" s="90"/>
      <c r="H197" s="92">
        <v>16</v>
      </c>
      <c r="I197" s="92">
        <v>25</v>
      </c>
      <c r="J197" s="92">
        <v>17</v>
      </c>
      <c r="K197" s="92">
        <v>8</v>
      </c>
      <c r="L197" s="91"/>
      <c r="M197" s="92">
        <v>8</v>
      </c>
      <c r="N197" s="75"/>
      <c r="O197" s="59">
        <f aca="true" t="shared" si="13" ref="O197:O243">SUM(C197+H197+M197)</f>
        <v>381</v>
      </c>
      <c r="P197" s="59">
        <f t="shared" si="9"/>
        <v>916</v>
      </c>
      <c r="Q197" s="59">
        <f t="shared" si="12"/>
        <v>452</v>
      </c>
      <c r="R197" s="59">
        <f t="shared" si="11"/>
        <v>464</v>
      </c>
      <c r="S197" s="46"/>
      <c r="T197" s="46"/>
    </row>
    <row r="198" spans="1:20" ht="15" customHeight="1">
      <c r="A198" s="47">
        <v>359</v>
      </c>
      <c r="B198" s="47" t="s">
        <v>187</v>
      </c>
      <c r="C198" s="92">
        <v>500</v>
      </c>
      <c r="D198" s="92">
        <v>1290</v>
      </c>
      <c r="E198" s="93">
        <v>640</v>
      </c>
      <c r="F198" s="92">
        <v>650</v>
      </c>
      <c r="G198" s="90"/>
      <c r="H198" s="92">
        <v>10</v>
      </c>
      <c r="I198" s="92">
        <v>23</v>
      </c>
      <c r="J198" s="92">
        <v>10</v>
      </c>
      <c r="K198" s="92">
        <v>13</v>
      </c>
      <c r="L198" s="91"/>
      <c r="M198" s="92">
        <v>4</v>
      </c>
      <c r="N198" s="75"/>
      <c r="O198" s="59">
        <f t="shared" si="13"/>
        <v>514</v>
      </c>
      <c r="P198" s="59">
        <f aca="true" t="shared" si="14" ref="P198:P243">SUM(Q198:R198)</f>
        <v>1313</v>
      </c>
      <c r="Q198" s="59">
        <f t="shared" si="12"/>
        <v>650</v>
      </c>
      <c r="R198" s="59">
        <f aca="true" t="shared" si="15" ref="R198:R243">SUM(F198+K198)</f>
        <v>663</v>
      </c>
      <c r="S198" s="46"/>
      <c r="T198" s="46"/>
    </row>
    <row r="199" spans="1:20" ht="15" customHeight="1">
      <c r="A199" s="47">
        <v>360</v>
      </c>
      <c r="B199" s="47" t="s">
        <v>188</v>
      </c>
      <c r="C199" s="92">
        <v>326</v>
      </c>
      <c r="D199" s="92">
        <v>869</v>
      </c>
      <c r="E199" s="93">
        <v>434</v>
      </c>
      <c r="F199" s="92">
        <v>435</v>
      </c>
      <c r="G199" s="90"/>
      <c r="H199" s="92">
        <v>7</v>
      </c>
      <c r="I199" s="92">
        <v>12</v>
      </c>
      <c r="J199" s="92">
        <v>8</v>
      </c>
      <c r="K199" s="92">
        <v>4</v>
      </c>
      <c r="L199" s="91"/>
      <c r="M199" s="92">
        <v>1</v>
      </c>
      <c r="N199" s="75"/>
      <c r="O199" s="59">
        <f t="shared" si="13"/>
        <v>334</v>
      </c>
      <c r="P199" s="59">
        <f t="shared" si="14"/>
        <v>881</v>
      </c>
      <c r="Q199" s="59">
        <f t="shared" si="12"/>
        <v>442</v>
      </c>
      <c r="R199" s="59">
        <f t="shared" si="15"/>
        <v>439</v>
      </c>
      <c r="S199" s="46"/>
      <c r="T199" s="46"/>
    </row>
    <row r="200" spans="1:20" ht="15" customHeight="1">
      <c r="A200" s="47">
        <v>361</v>
      </c>
      <c r="B200" s="47" t="s">
        <v>189</v>
      </c>
      <c r="C200" s="92">
        <v>46</v>
      </c>
      <c r="D200" s="92">
        <v>128</v>
      </c>
      <c r="E200" s="93">
        <v>63</v>
      </c>
      <c r="F200" s="92">
        <v>65</v>
      </c>
      <c r="G200" s="90"/>
      <c r="H200" s="92">
        <v>2</v>
      </c>
      <c r="I200" s="92">
        <v>3</v>
      </c>
      <c r="J200" s="92">
        <v>2</v>
      </c>
      <c r="K200" s="92">
        <v>1</v>
      </c>
      <c r="L200" s="91"/>
      <c r="M200" s="92">
        <v>1</v>
      </c>
      <c r="N200" s="75"/>
      <c r="O200" s="59">
        <f t="shared" si="13"/>
        <v>49</v>
      </c>
      <c r="P200" s="59">
        <f t="shared" si="14"/>
        <v>131</v>
      </c>
      <c r="Q200" s="59">
        <f t="shared" si="12"/>
        <v>65</v>
      </c>
      <c r="R200" s="59">
        <f t="shared" si="15"/>
        <v>66</v>
      </c>
      <c r="S200" s="46"/>
      <c r="T200" s="46"/>
    </row>
    <row r="201" spans="1:20" ht="15" customHeight="1">
      <c r="A201" s="47">
        <v>362</v>
      </c>
      <c r="B201" s="47" t="s">
        <v>190</v>
      </c>
      <c r="C201" s="92">
        <v>42</v>
      </c>
      <c r="D201" s="92">
        <v>106</v>
      </c>
      <c r="E201" s="93">
        <v>48</v>
      </c>
      <c r="F201" s="92">
        <v>58</v>
      </c>
      <c r="G201" s="90"/>
      <c r="H201" s="92">
        <v>0</v>
      </c>
      <c r="I201" s="92">
        <v>0</v>
      </c>
      <c r="J201" s="92">
        <v>0</v>
      </c>
      <c r="K201" s="92">
        <v>0</v>
      </c>
      <c r="L201" s="91"/>
      <c r="M201" s="92">
        <v>0</v>
      </c>
      <c r="N201" s="75"/>
      <c r="O201" s="59">
        <f t="shared" si="13"/>
        <v>42</v>
      </c>
      <c r="P201" s="59">
        <f t="shared" si="14"/>
        <v>106</v>
      </c>
      <c r="Q201" s="59">
        <f t="shared" si="12"/>
        <v>48</v>
      </c>
      <c r="R201" s="59">
        <f t="shared" si="15"/>
        <v>58</v>
      </c>
      <c r="S201" s="46"/>
      <c r="T201" s="46"/>
    </row>
    <row r="202" spans="1:20" ht="15" customHeight="1">
      <c r="A202" s="47">
        <v>363</v>
      </c>
      <c r="B202" s="47" t="s">
        <v>191</v>
      </c>
      <c r="C202" s="92">
        <v>672</v>
      </c>
      <c r="D202" s="92">
        <v>1833</v>
      </c>
      <c r="E202" s="93">
        <v>894</v>
      </c>
      <c r="F202" s="92">
        <v>939</v>
      </c>
      <c r="G202" s="90"/>
      <c r="H202" s="92">
        <v>9</v>
      </c>
      <c r="I202" s="92">
        <v>17</v>
      </c>
      <c r="J202" s="92">
        <v>11</v>
      </c>
      <c r="K202" s="92">
        <v>6</v>
      </c>
      <c r="L202" s="91"/>
      <c r="M202" s="92">
        <v>2</v>
      </c>
      <c r="N202" s="75"/>
      <c r="O202" s="59">
        <f t="shared" si="13"/>
        <v>683</v>
      </c>
      <c r="P202" s="59">
        <f t="shared" si="14"/>
        <v>1850</v>
      </c>
      <c r="Q202" s="59">
        <f t="shared" si="12"/>
        <v>905</v>
      </c>
      <c r="R202" s="59">
        <f t="shared" si="15"/>
        <v>945</v>
      </c>
      <c r="S202" s="46"/>
      <c r="T202" s="46"/>
    </row>
    <row r="203" spans="1:20" ht="15" customHeight="1">
      <c r="A203" s="47">
        <v>364</v>
      </c>
      <c r="B203" s="47" t="s">
        <v>192</v>
      </c>
      <c r="C203" s="92">
        <v>653</v>
      </c>
      <c r="D203" s="92">
        <v>1618</v>
      </c>
      <c r="E203" s="93">
        <v>797</v>
      </c>
      <c r="F203" s="92">
        <v>821</v>
      </c>
      <c r="G203" s="90"/>
      <c r="H203" s="92">
        <v>4</v>
      </c>
      <c r="I203" s="92">
        <v>10</v>
      </c>
      <c r="J203" s="92">
        <v>3</v>
      </c>
      <c r="K203" s="92">
        <v>7</v>
      </c>
      <c r="L203" s="91"/>
      <c r="M203" s="92">
        <v>3</v>
      </c>
      <c r="N203" s="75"/>
      <c r="O203" s="59">
        <f t="shared" si="13"/>
        <v>660</v>
      </c>
      <c r="P203" s="59">
        <f t="shared" si="14"/>
        <v>1628</v>
      </c>
      <c r="Q203" s="59">
        <f t="shared" si="12"/>
        <v>800</v>
      </c>
      <c r="R203" s="59">
        <f t="shared" si="15"/>
        <v>828</v>
      </c>
      <c r="S203" s="46"/>
      <c r="T203" s="46"/>
    </row>
    <row r="204" spans="1:20" ht="15" customHeight="1">
      <c r="A204" s="47">
        <v>365</v>
      </c>
      <c r="B204" s="47" t="s">
        <v>193</v>
      </c>
      <c r="C204" s="92">
        <v>601</v>
      </c>
      <c r="D204" s="92">
        <v>1674</v>
      </c>
      <c r="E204" s="93">
        <v>811</v>
      </c>
      <c r="F204" s="92">
        <v>863</v>
      </c>
      <c r="G204" s="90"/>
      <c r="H204" s="92">
        <v>20</v>
      </c>
      <c r="I204" s="92">
        <v>43</v>
      </c>
      <c r="J204" s="92">
        <v>22</v>
      </c>
      <c r="K204" s="92">
        <v>21</v>
      </c>
      <c r="L204" s="91"/>
      <c r="M204" s="92">
        <v>0</v>
      </c>
      <c r="N204" s="75"/>
      <c r="O204" s="59">
        <f t="shared" si="13"/>
        <v>621</v>
      </c>
      <c r="P204" s="59">
        <f t="shared" si="14"/>
        <v>1717</v>
      </c>
      <c r="Q204" s="59">
        <f t="shared" si="12"/>
        <v>833</v>
      </c>
      <c r="R204" s="59">
        <f t="shared" si="15"/>
        <v>884</v>
      </c>
      <c r="S204" s="46"/>
      <c r="T204" s="46"/>
    </row>
    <row r="205" spans="1:20" ht="15" customHeight="1">
      <c r="A205" s="47">
        <v>366</v>
      </c>
      <c r="B205" s="47" t="s">
        <v>194</v>
      </c>
      <c r="C205" s="92">
        <v>265</v>
      </c>
      <c r="D205" s="92">
        <v>722</v>
      </c>
      <c r="E205" s="93">
        <v>363</v>
      </c>
      <c r="F205" s="92">
        <v>359</v>
      </c>
      <c r="G205" s="90"/>
      <c r="H205" s="92">
        <v>3</v>
      </c>
      <c r="I205" s="92">
        <v>5</v>
      </c>
      <c r="J205" s="92">
        <v>5</v>
      </c>
      <c r="K205" s="92">
        <v>0</v>
      </c>
      <c r="L205" s="91"/>
      <c r="M205" s="92">
        <v>2</v>
      </c>
      <c r="N205" s="75"/>
      <c r="O205" s="59">
        <f t="shared" si="13"/>
        <v>270</v>
      </c>
      <c r="P205" s="59">
        <f t="shared" si="14"/>
        <v>727</v>
      </c>
      <c r="Q205" s="59">
        <f t="shared" si="12"/>
        <v>368</v>
      </c>
      <c r="R205" s="59">
        <f t="shared" si="15"/>
        <v>359</v>
      </c>
      <c r="S205" s="46"/>
      <c r="T205" s="46"/>
    </row>
    <row r="206" spans="1:20" ht="15" customHeight="1">
      <c r="A206" s="47">
        <v>367</v>
      </c>
      <c r="B206" s="47" t="s">
        <v>195</v>
      </c>
      <c r="C206" s="92">
        <v>81</v>
      </c>
      <c r="D206" s="92">
        <v>228</v>
      </c>
      <c r="E206" s="93">
        <v>115</v>
      </c>
      <c r="F206" s="92">
        <v>113</v>
      </c>
      <c r="G206" s="90"/>
      <c r="H206" s="92">
        <v>0</v>
      </c>
      <c r="I206" s="92">
        <v>4</v>
      </c>
      <c r="J206" s="92">
        <v>1</v>
      </c>
      <c r="K206" s="92">
        <v>3</v>
      </c>
      <c r="L206" s="91"/>
      <c r="M206" s="92">
        <v>3</v>
      </c>
      <c r="N206" s="75"/>
      <c r="O206" s="59">
        <f t="shared" si="13"/>
        <v>84</v>
      </c>
      <c r="P206" s="59">
        <f t="shared" si="14"/>
        <v>232</v>
      </c>
      <c r="Q206" s="59">
        <f t="shared" si="12"/>
        <v>116</v>
      </c>
      <c r="R206" s="59">
        <f t="shared" si="15"/>
        <v>116</v>
      </c>
      <c r="S206" s="46"/>
      <c r="T206" s="46"/>
    </row>
    <row r="207" spans="1:20" ht="15" customHeight="1">
      <c r="A207" s="47">
        <v>368</v>
      </c>
      <c r="B207" s="47" t="s">
        <v>196</v>
      </c>
      <c r="C207" s="92">
        <v>56</v>
      </c>
      <c r="D207" s="92">
        <v>168</v>
      </c>
      <c r="E207" s="93">
        <v>80</v>
      </c>
      <c r="F207" s="92">
        <v>88</v>
      </c>
      <c r="G207" s="90"/>
      <c r="H207" s="92">
        <v>0</v>
      </c>
      <c r="I207" s="92">
        <v>0</v>
      </c>
      <c r="J207" s="92">
        <v>0</v>
      </c>
      <c r="K207" s="92">
        <v>0</v>
      </c>
      <c r="L207" s="91"/>
      <c r="M207" s="92">
        <v>0</v>
      </c>
      <c r="N207" s="75"/>
      <c r="O207" s="59">
        <f t="shared" si="13"/>
        <v>56</v>
      </c>
      <c r="P207" s="59">
        <f t="shared" si="14"/>
        <v>168</v>
      </c>
      <c r="Q207" s="59">
        <f t="shared" si="12"/>
        <v>80</v>
      </c>
      <c r="R207" s="59">
        <f t="shared" si="15"/>
        <v>88</v>
      </c>
      <c r="S207" s="46"/>
      <c r="T207" s="46"/>
    </row>
    <row r="208" spans="1:20" ht="15" customHeight="1">
      <c r="A208" s="47">
        <v>369</v>
      </c>
      <c r="B208" s="47" t="s">
        <v>197</v>
      </c>
      <c r="C208" s="92">
        <v>139</v>
      </c>
      <c r="D208" s="92">
        <v>350</v>
      </c>
      <c r="E208" s="93">
        <v>158</v>
      </c>
      <c r="F208" s="92">
        <v>192</v>
      </c>
      <c r="G208" s="90"/>
      <c r="H208" s="92">
        <v>0</v>
      </c>
      <c r="I208" s="92">
        <v>0</v>
      </c>
      <c r="J208" s="92">
        <v>0</v>
      </c>
      <c r="K208" s="92">
        <v>0</v>
      </c>
      <c r="L208" s="91"/>
      <c r="M208" s="92">
        <v>0</v>
      </c>
      <c r="N208" s="75"/>
      <c r="O208" s="59">
        <f t="shared" si="13"/>
        <v>139</v>
      </c>
      <c r="P208" s="59">
        <f t="shared" si="14"/>
        <v>350</v>
      </c>
      <c r="Q208" s="59">
        <f t="shared" si="12"/>
        <v>158</v>
      </c>
      <c r="R208" s="59">
        <f t="shared" si="15"/>
        <v>192</v>
      </c>
      <c r="S208" s="46"/>
      <c r="T208" s="46"/>
    </row>
    <row r="209" spans="1:20" ht="15" customHeight="1">
      <c r="A209" s="47">
        <v>370</v>
      </c>
      <c r="B209" s="47" t="s">
        <v>198</v>
      </c>
      <c r="C209" s="92">
        <v>164</v>
      </c>
      <c r="D209" s="92">
        <v>465</v>
      </c>
      <c r="E209" s="93">
        <v>223</v>
      </c>
      <c r="F209" s="92">
        <v>242</v>
      </c>
      <c r="G209" s="90"/>
      <c r="H209" s="92">
        <v>1</v>
      </c>
      <c r="I209" s="92">
        <v>3</v>
      </c>
      <c r="J209" s="92">
        <v>1</v>
      </c>
      <c r="K209" s="92">
        <v>2</v>
      </c>
      <c r="L209" s="91"/>
      <c r="M209" s="92">
        <v>1</v>
      </c>
      <c r="N209" s="75"/>
      <c r="O209" s="59">
        <f t="shared" si="13"/>
        <v>166</v>
      </c>
      <c r="P209" s="59">
        <f t="shared" si="14"/>
        <v>468</v>
      </c>
      <c r="Q209" s="59">
        <f t="shared" si="12"/>
        <v>224</v>
      </c>
      <c r="R209" s="59">
        <f t="shared" si="15"/>
        <v>244</v>
      </c>
      <c r="S209" s="46"/>
      <c r="T209" s="46"/>
    </row>
    <row r="210" spans="1:20" ht="15" customHeight="1">
      <c r="A210" s="47">
        <v>371</v>
      </c>
      <c r="B210" s="47" t="s">
        <v>199</v>
      </c>
      <c r="C210" s="92">
        <v>186</v>
      </c>
      <c r="D210" s="92">
        <v>496</v>
      </c>
      <c r="E210" s="93">
        <v>235</v>
      </c>
      <c r="F210" s="92">
        <v>261</v>
      </c>
      <c r="G210" s="90"/>
      <c r="H210" s="92">
        <v>7</v>
      </c>
      <c r="I210" s="92">
        <v>7</v>
      </c>
      <c r="J210" s="92">
        <v>0</v>
      </c>
      <c r="K210" s="92">
        <v>7</v>
      </c>
      <c r="L210" s="91"/>
      <c r="M210" s="92">
        <v>0</v>
      </c>
      <c r="N210" s="75"/>
      <c r="O210" s="59">
        <f t="shared" si="13"/>
        <v>193</v>
      </c>
      <c r="P210" s="59">
        <f t="shared" si="14"/>
        <v>503</v>
      </c>
      <c r="Q210" s="59">
        <f t="shared" si="12"/>
        <v>235</v>
      </c>
      <c r="R210" s="59">
        <f t="shared" si="15"/>
        <v>268</v>
      </c>
      <c r="S210" s="46"/>
      <c r="T210" s="46"/>
    </row>
    <row r="211" spans="1:20" ht="15" customHeight="1">
      <c r="A211" s="47">
        <v>372</v>
      </c>
      <c r="B211" s="47" t="s">
        <v>200</v>
      </c>
      <c r="C211" s="92">
        <v>136</v>
      </c>
      <c r="D211" s="92">
        <v>384</v>
      </c>
      <c r="E211" s="93">
        <v>199</v>
      </c>
      <c r="F211" s="92">
        <v>185</v>
      </c>
      <c r="G211" s="90"/>
      <c r="H211" s="92">
        <v>1</v>
      </c>
      <c r="I211" s="92">
        <v>1</v>
      </c>
      <c r="J211" s="92">
        <v>0</v>
      </c>
      <c r="K211" s="92">
        <v>1</v>
      </c>
      <c r="L211" s="91"/>
      <c r="M211" s="92">
        <v>0</v>
      </c>
      <c r="N211" s="75"/>
      <c r="O211" s="59">
        <f t="shared" si="13"/>
        <v>137</v>
      </c>
      <c r="P211" s="59">
        <f t="shared" si="14"/>
        <v>385</v>
      </c>
      <c r="Q211" s="59">
        <f t="shared" si="12"/>
        <v>199</v>
      </c>
      <c r="R211" s="59">
        <f t="shared" si="15"/>
        <v>186</v>
      </c>
      <c r="S211" s="46"/>
      <c r="T211" s="46"/>
    </row>
    <row r="212" spans="1:20" ht="15" customHeight="1">
      <c r="A212" s="47">
        <v>373</v>
      </c>
      <c r="B212" s="47" t="s">
        <v>201</v>
      </c>
      <c r="C212" s="92">
        <v>99</v>
      </c>
      <c r="D212" s="92">
        <v>252</v>
      </c>
      <c r="E212" s="93">
        <v>117</v>
      </c>
      <c r="F212" s="92">
        <v>135</v>
      </c>
      <c r="G212" s="90"/>
      <c r="H212" s="92">
        <v>0</v>
      </c>
      <c r="I212" s="92">
        <v>0</v>
      </c>
      <c r="J212" s="92">
        <v>0</v>
      </c>
      <c r="K212" s="92">
        <v>0</v>
      </c>
      <c r="L212" s="91"/>
      <c r="M212" s="92">
        <v>0</v>
      </c>
      <c r="N212" s="75"/>
      <c r="O212" s="59">
        <f t="shared" si="13"/>
        <v>99</v>
      </c>
      <c r="P212" s="59">
        <f t="shared" si="14"/>
        <v>252</v>
      </c>
      <c r="Q212" s="59">
        <f t="shared" si="12"/>
        <v>117</v>
      </c>
      <c r="R212" s="59">
        <f t="shared" si="15"/>
        <v>135</v>
      </c>
      <c r="S212" s="46"/>
      <c r="T212" s="46"/>
    </row>
    <row r="213" spans="1:20" ht="15" customHeight="1">
      <c r="A213" s="47">
        <v>374</v>
      </c>
      <c r="B213" s="47" t="s">
        <v>202</v>
      </c>
      <c r="C213" s="92">
        <v>101</v>
      </c>
      <c r="D213" s="92">
        <v>277</v>
      </c>
      <c r="E213" s="93">
        <v>139</v>
      </c>
      <c r="F213" s="92">
        <v>138</v>
      </c>
      <c r="G213" s="90"/>
      <c r="H213" s="92">
        <v>1</v>
      </c>
      <c r="I213" s="92">
        <v>1</v>
      </c>
      <c r="J213" s="92">
        <v>0</v>
      </c>
      <c r="K213" s="92">
        <v>1</v>
      </c>
      <c r="L213" s="91"/>
      <c r="M213" s="92">
        <v>0</v>
      </c>
      <c r="N213" s="75"/>
      <c r="O213" s="59">
        <f t="shared" si="13"/>
        <v>102</v>
      </c>
      <c r="P213" s="59">
        <f t="shared" si="14"/>
        <v>278</v>
      </c>
      <c r="Q213" s="59">
        <f t="shared" si="12"/>
        <v>139</v>
      </c>
      <c r="R213" s="59">
        <f t="shared" si="15"/>
        <v>139</v>
      </c>
      <c r="S213" s="46"/>
      <c r="T213" s="46"/>
    </row>
    <row r="214" spans="1:20" ht="15" customHeight="1">
      <c r="A214" s="47">
        <v>375</v>
      </c>
      <c r="B214" s="47" t="s">
        <v>203</v>
      </c>
      <c r="C214" s="92">
        <v>80</v>
      </c>
      <c r="D214" s="92">
        <v>277</v>
      </c>
      <c r="E214" s="93">
        <v>133</v>
      </c>
      <c r="F214" s="92">
        <v>144</v>
      </c>
      <c r="G214" s="90"/>
      <c r="H214" s="92">
        <v>0</v>
      </c>
      <c r="I214" s="92">
        <v>0</v>
      </c>
      <c r="J214" s="92">
        <v>0</v>
      </c>
      <c r="K214" s="92">
        <v>0</v>
      </c>
      <c r="L214" s="91"/>
      <c r="M214" s="92">
        <v>0</v>
      </c>
      <c r="N214" s="75"/>
      <c r="O214" s="59">
        <f t="shared" si="13"/>
        <v>80</v>
      </c>
      <c r="P214" s="59">
        <f t="shared" si="14"/>
        <v>277</v>
      </c>
      <c r="Q214" s="59">
        <f t="shared" si="12"/>
        <v>133</v>
      </c>
      <c r="R214" s="59">
        <f t="shared" si="15"/>
        <v>144</v>
      </c>
      <c r="S214" s="46"/>
      <c r="T214" s="46"/>
    </row>
    <row r="215" spans="1:20" ht="15" customHeight="1">
      <c r="A215" s="47">
        <v>401</v>
      </c>
      <c r="B215" s="47" t="s">
        <v>204</v>
      </c>
      <c r="C215" s="92">
        <v>156</v>
      </c>
      <c r="D215" s="92">
        <v>473</v>
      </c>
      <c r="E215" s="93">
        <v>222</v>
      </c>
      <c r="F215" s="92">
        <v>251</v>
      </c>
      <c r="G215" s="90"/>
      <c r="H215" s="92">
        <v>0</v>
      </c>
      <c r="I215" s="92">
        <v>2</v>
      </c>
      <c r="J215" s="92">
        <v>0</v>
      </c>
      <c r="K215" s="92">
        <v>2</v>
      </c>
      <c r="L215" s="91"/>
      <c r="M215" s="92">
        <v>2</v>
      </c>
      <c r="N215" s="75"/>
      <c r="O215" s="59">
        <f t="shared" si="13"/>
        <v>158</v>
      </c>
      <c r="P215" s="59">
        <f t="shared" si="14"/>
        <v>475</v>
      </c>
      <c r="Q215" s="59">
        <f t="shared" si="12"/>
        <v>222</v>
      </c>
      <c r="R215" s="59">
        <f t="shared" si="15"/>
        <v>253</v>
      </c>
      <c r="S215" s="46"/>
      <c r="T215" s="46"/>
    </row>
    <row r="216" spans="1:20" ht="15" customHeight="1">
      <c r="A216" s="47">
        <v>402</v>
      </c>
      <c r="B216" s="47" t="s">
        <v>205</v>
      </c>
      <c r="C216" s="92">
        <v>82</v>
      </c>
      <c r="D216" s="92">
        <v>232</v>
      </c>
      <c r="E216" s="93">
        <v>123</v>
      </c>
      <c r="F216" s="92">
        <v>109</v>
      </c>
      <c r="G216" s="90"/>
      <c r="H216" s="92">
        <v>1</v>
      </c>
      <c r="I216" s="92">
        <v>3</v>
      </c>
      <c r="J216" s="92">
        <v>2</v>
      </c>
      <c r="K216" s="92">
        <v>1</v>
      </c>
      <c r="L216" s="91"/>
      <c r="M216" s="92">
        <v>0</v>
      </c>
      <c r="N216" s="75"/>
      <c r="O216" s="59">
        <f t="shared" si="13"/>
        <v>83</v>
      </c>
      <c r="P216" s="59">
        <f t="shared" si="14"/>
        <v>235</v>
      </c>
      <c r="Q216" s="59">
        <f t="shared" si="12"/>
        <v>125</v>
      </c>
      <c r="R216" s="59">
        <f t="shared" si="15"/>
        <v>110</v>
      </c>
      <c r="S216" s="46"/>
      <c r="T216" s="46"/>
    </row>
    <row r="217" spans="1:20" ht="15" customHeight="1">
      <c r="A217" s="47">
        <v>403</v>
      </c>
      <c r="B217" s="47" t="s">
        <v>206</v>
      </c>
      <c r="C217" s="92">
        <v>35</v>
      </c>
      <c r="D217" s="92">
        <v>104</v>
      </c>
      <c r="E217" s="93">
        <v>48</v>
      </c>
      <c r="F217" s="92">
        <v>56</v>
      </c>
      <c r="G217" s="90"/>
      <c r="H217" s="92">
        <v>1</v>
      </c>
      <c r="I217" s="92">
        <v>4</v>
      </c>
      <c r="J217" s="92">
        <v>1</v>
      </c>
      <c r="K217" s="92">
        <v>3</v>
      </c>
      <c r="L217" s="91"/>
      <c r="M217" s="92">
        <v>0</v>
      </c>
      <c r="N217" s="75"/>
      <c r="O217" s="59">
        <f t="shared" si="13"/>
        <v>36</v>
      </c>
      <c r="P217" s="59">
        <f t="shared" si="14"/>
        <v>108</v>
      </c>
      <c r="Q217" s="59">
        <f t="shared" si="12"/>
        <v>49</v>
      </c>
      <c r="R217" s="59">
        <f t="shared" si="15"/>
        <v>59</v>
      </c>
      <c r="S217" s="46"/>
      <c r="T217" s="46"/>
    </row>
    <row r="218" spans="1:20" ht="15" customHeight="1">
      <c r="A218" s="47">
        <v>404</v>
      </c>
      <c r="B218" s="47" t="s">
        <v>207</v>
      </c>
      <c r="C218" s="92">
        <v>49</v>
      </c>
      <c r="D218" s="92">
        <v>144</v>
      </c>
      <c r="E218" s="93">
        <v>71</v>
      </c>
      <c r="F218" s="92">
        <v>73</v>
      </c>
      <c r="G218" s="90"/>
      <c r="H218" s="92">
        <v>0</v>
      </c>
      <c r="I218" s="92">
        <v>0</v>
      </c>
      <c r="J218" s="92">
        <v>0</v>
      </c>
      <c r="K218" s="92">
        <v>0</v>
      </c>
      <c r="L218" s="91"/>
      <c r="M218" s="92">
        <v>0</v>
      </c>
      <c r="N218" s="75"/>
      <c r="O218" s="59">
        <f t="shared" si="13"/>
        <v>49</v>
      </c>
      <c r="P218" s="59">
        <f t="shared" si="14"/>
        <v>144</v>
      </c>
      <c r="Q218" s="59">
        <f t="shared" si="12"/>
        <v>71</v>
      </c>
      <c r="R218" s="59">
        <f t="shared" si="15"/>
        <v>73</v>
      </c>
      <c r="S218" s="46"/>
      <c r="T218" s="46"/>
    </row>
    <row r="219" spans="1:20" ht="15" customHeight="1">
      <c r="A219" s="47">
        <v>405</v>
      </c>
      <c r="B219" s="49" t="s">
        <v>255</v>
      </c>
      <c r="C219" s="92">
        <v>139</v>
      </c>
      <c r="D219" s="92">
        <v>342</v>
      </c>
      <c r="E219" s="93">
        <v>159</v>
      </c>
      <c r="F219" s="92">
        <v>183</v>
      </c>
      <c r="G219" s="90"/>
      <c r="H219" s="92">
        <v>0</v>
      </c>
      <c r="I219" s="92">
        <v>0</v>
      </c>
      <c r="J219" s="92">
        <v>0</v>
      </c>
      <c r="K219" s="92">
        <v>0</v>
      </c>
      <c r="L219" s="91"/>
      <c r="M219" s="92">
        <v>0</v>
      </c>
      <c r="N219" s="75"/>
      <c r="O219" s="59">
        <f t="shared" si="13"/>
        <v>139</v>
      </c>
      <c r="P219" s="59">
        <f t="shared" si="14"/>
        <v>342</v>
      </c>
      <c r="Q219" s="59">
        <f t="shared" si="12"/>
        <v>159</v>
      </c>
      <c r="R219" s="59">
        <f t="shared" si="15"/>
        <v>183</v>
      </c>
      <c r="S219" s="46"/>
      <c r="T219" s="46"/>
    </row>
    <row r="220" spans="1:20" ht="15" customHeight="1">
      <c r="A220" s="47">
        <v>406</v>
      </c>
      <c r="B220" s="47" t="s">
        <v>208</v>
      </c>
      <c r="C220" s="92">
        <v>33</v>
      </c>
      <c r="D220" s="92">
        <v>86</v>
      </c>
      <c r="E220" s="93">
        <v>39</v>
      </c>
      <c r="F220" s="92">
        <v>47</v>
      </c>
      <c r="G220" s="90"/>
      <c r="H220" s="92">
        <v>0</v>
      </c>
      <c r="I220" s="92">
        <v>0</v>
      </c>
      <c r="J220" s="92">
        <v>0</v>
      </c>
      <c r="K220" s="92">
        <v>0</v>
      </c>
      <c r="L220" s="91"/>
      <c r="M220" s="92">
        <v>0</v>
      </c>
      <c r="N220" s="75"/>
      <c r="O220" s="59">
        <f t="shared" si="13"/>
        <v>33</v>
      </c>
      <c r="P220" s="59">
        <f t="shared" si="14"/>
        <v>86</v>
      </c>
      <c r="Q220" s="59">
        <f t="shared" si="12"/>
        <v>39</v>
      </c>
      <c r="R220" s="59">
        <f t="shared" si="15"/>
        <v>47</v>
      </c>
      <c r="S220" s="46"/>
      <c r="T220" s="46"/>
    </row>
    <row r="221" spans="1:20" ht="15" customHeight="1">
      <c r="A221" s="47">
        <v>407</v>
      </c>
      <c r="B221" s="47" t="s">
        <v>209</v>
      </c>
      <c r="C221" s="92">
        <v>42</v>
      </c>
      <c r="D221" s="92">
        <v>120</v>
      </c>
      <c r="E221" s="93">
        <v>61</v>
      </c>
      <c r="F221" s="92">
        <v>59</v>
      </c>
      <c r="G221" s="90"/>
      <c r="H221" s="92">
        <v>0</v>
      </c>
      <c r="I221" s="92">
        <v>0</v>
      </c>
      <c r="J221" s="92">
        <v>0</v>
      </c>
      <c r="K221" s="92">
        <v>0</v>
      </c>
      <c r="L221" s="91"/>
      <c r="M221" s="92">
        <v>0</v>
      </c>
      <c r="N221" s="75"/>
      <c r="O221" s="59">
        <f t="shared" si="13"/>
        <v>42</v>
      </c>
      <c r="P221" s="59">
        <f t="shared" si="14"/>
        <v>120</v>
      </c>
      <c r="Q221" s="59">
        <f aca="true" t="shared" si="16" ref="Q221:Q243">SUM(E221+J221)</f>
        <v>61</v>
      </c>
      <c r="R221" s="59">
        <f t="shared" si="15"/>
        <v>59</v>
      </c>
      <c r="S221" s="46"/>
      <c r="T221" s="46"/>
    </row>
    <row r="222" spans="1:20" ht="15" customHeight="1">
      <c r="A222" s="47">
        <v>408</v>
      </c>
      <c r="B222" s="47" t="s">
        <v>210</v>
      </c>
      <c r="C222" s="92">
        <v>80</v>
      </c>
      <c r="D222" s="92">
        <v>229</v>
      </c>
      <c r="E222" s="93">
        <v>110</v>
      </c>
      <c r="F222" s="92">
        <v>119</v>
      </c>
      <c r="G222" s="90"/>
      <c r="H222" s="92">
        <v>1</v>
      </c>
      <c r="I222" s="92">
        <v>6</v>
      </c>
      <c r="J222" s="92">
        <v>3</v>
      </c>
      <c r="K222" s="92">
        <v>3</v>
      </c>
      <c r="L222" s="91"/>
      <c r="M222" s="92">
        <v>1</v>
      </c>
      <c r="N222" s="75"/>
      <c r="O222" s="59">
        <f t="shared" si="13"/>
        <v>82</v>
      </c>
      <c r="P222" s="59">
        <f t="shared" si="14"/>
        <v>235</v>
      </c>
      <c r="Q222" s="59">
        <f t="shared" si="16"/>
        <v>113</v>
      </c>
      <c r="R222" s="59">
        <f t="shared" si="15"/>
        <v>122</v>
      </c>
      <c r="S222" s="46"/>
      <c r="T222" s="46"/>
    </row>
    <row r="223" spans="1:20" ht="15" customHeight="1">
      <c r="A223" s="47">
        <v>409</v>
      </c>
      <c r="B223" s="47" t="s">
        <v>211</v>
      </c>
      <c r="C223" s="92">
        <v>914</v>
      </c>
      <c r="D223" s="92">
        <v>2432</v>
      </c>
      <c r="E223" s="93">
        <v>1221</v>
      </c>
      <c r="F223" s="92">
        <v>1211</v>
      </c>
      <c r="G223" s="90"/>
      <c r="H223" s="92">
        <v>19</v>
      </c>
      <c r="I223" s="92">
        <v>40</v>
      </c>
      <c r="J223" s="92">
        <v>26</v>
      </c>
      <c r="K223" s="92">
        <v>14</v>
      </c>
      <c r="L223" s="91"/>
      <c r="M223" s="92">
        <v>7</v>
      </c>
      <c r="N223" s="75"/>
      <c r="O223" s="59">
        <f t="shared" si="13"/>
        <v>940</v>
      </c>
      <c r="P223" s="59">
        <f t="shared" si="14"/>
        <v>2472</v>
      </c>
      <c r="Q223" s="59">
        <f t="shared" si="16"/>
        <v>1247</v>
      </c>
      <c r="R223" s="59">
        <f t="shared" si="15"/>
        <v>1225</v>
      </c>
      <c r="S223" s="46"/>
      <c r="T223" s="46"/>
    </row>
    <row r="224" spans="1:20" ht="15" customHeight="1">
      <c r="A224" s="47">
        <v>410</v>
      </c>
      <c r="B224" s="47" t="s">
        <v>212</v>
      </c>
      <c r="C224" s="92">
        <v>1709</v>
      </c>
      <c r="D224" s="92">
        <v>4719</v>
      </c>
      <c r="E224" s="93">
        <v>2396</v>
      </c>
      <c r="F224" s="92">
        <v>2323</v>
      </c>
      <c r="G224" s="90"/>
      <c r="H224" s="92">
        <v>93</v>
      </c>
      <c r="I224" s="92">
        <v>206</v>
      </c>
      <c r="J224" s="92">
        <v>89</v>
      </c>
      <c r="K224" s="92">
        <v>117</v>
      </c>
      <c r="L224" s="91"/>
      <c r="M224" s="92">
        <v>20</v>
      </c>
      <c r="N224" s="75"/>
      <c r="O224" s="59">
        <f t="shared" si="13"/>
        <v>1822</v>
      </c>
      <c r="P224" s="59">
        <f t="shared" si="14"/>
        <v>4925</v>
      </c>
      <c r="Q224" s="59">
        <f t="shared" si="16"/>
        <v>2485</v>
      </c>
      <c r="R224" s="59">
        <f t="shared" si="15"/>
        <v>2440</v>
      </c>
      <c r="S224" s="46"/>
      <c r="T224" s="46"/>
    </row>
    <row r="225" spans="1:20" ht="15" customHeight="1">
      <c r="A225" s="47">
        <v>411</v>
      </c>
      <c r="B225" s="47" t="s">
        <v>213</v>
      </c>
      <c r="C225" s="92">
        <v>16</v>
      </c>
      <c r="D225" s="92">
        <v>53</v>
      </c>
      <c r="E225" s="93">
        <v>25</v>
      </c>
      <c r="F225" s="92">
        <v>28</v>
      </c>
      <c r="G225" s="90"/>
      <c r="H225" s="92">
        <v>9</v>
      </c>
      <c r="I225" s="92">
        <v>9</v>
      </c>
      <c r="J225" s="92">
        <v>0</v>
      </c>
      <c r="K225" s="92">
        <v>9</v>
      </c>
      <c r="L225" s="91"/>
      <c r="M225" s="92">
        <v>0</v>
      </c>
      <c r="N225" s="75"/>
      <c r="O225" s="59">
        <f t="shared" si="13"/>
        <v>25</v>
      </c>
      <c r="P225" s="59">
        <f t="shared" si="14"/>
        <v>62</v>
      </c>
      <c r="Q225" s="59">
        <f t="shared" si="16"/>
        <v>25</v>
      </c>
      <c r="R225" s="59">
        <f t="shared" si="15"/>
        <v>37</v>
      </c>
      <c r="S225" s="46"/>
      <c r="T225" s="46"/>
    </row>
    <row r="226" spans="1:20" ht="15" customHeight="1">
      <c r="A226" s="47">
        <v>412</v>
      </c>
      <c r="B226" s="47" t="s">
        <v>214</v>
      </c>
      <c r="C226" s="92">
        <v>33</v>
      </c>
      <c r="D226" s="92">
        <v>117</v>
      </c>
      <c r="E226" s="93">
        <v>55</v>
      </c>
      <c r="F226" s="92">
        <v>62</v>
      </c>
      <c r="G226" s="90"/>
      <c r="H226" s="92">
        <v>0</v>
      </c>
      <c r="I226" s="92">
        <v>0</v>
      </c>
      <c r="J226" s="92">
        <v>0</v>
      </c>
      <c r="K226" s="92">
        <v>0</v>
      </c>
      <c r="L226" s="91"/>
      <c r="M226" s="92">
        <v>0</v>
      </c>
      <c r="N226" s="75"/>
      <c r="O226" s="59">
        <f t="shared" si="13"/>
        <v>33</v>
      </c>
      <c r="P226" s="59">
        <f t="shared" si="14"/>
        <v>117</v>
      </c>
      <c r="Q226" s="59">
        <f t="shared" si="16"/>
        <v>55</v>
      </c>
      <c r="R226" s="59">
        <f t="shared" si="15"/>
        <v>62</v>
      </c>
      <c r="S226" s="46"/>
      <c r="T226" s="46"/>
    </row>
    <row r="227" spans="1:20" ht="15" customHeight="1">
      <c r="A227" s="47">
        <v>413</v>
      </c>
      <c r="B227" s="47" t="s">
        <v>215</v>
      </c>
      <c r="C227" s="92">
        <v>51</v>
      </c>
      <c r="D227" s="92">
        <v>162</v>
      </c>
      <c r="E227" s="93">
        <v>82</v>
      </c>
      <c r="F227" s="92">
        <v>80</v>
      </c>
      <c r="G227" s="90"/>
      <c r="H227" s="92">
        <v>0</v>
      </c>
      <c r="I227" s="92">
        <v>0</v>
      </c>
      <c r="J227" s="92">
        <v>0</v>
      </c>
      <c r="K227" s="92">
        <v>0</v>
      </c>
      <c r="L227" s="91"/>
      <c r="M227" s="92">
        <v>0</v>
      </c>
      <c r="N227" s="75"/>
      <c r="O227" s="59">
        <f t="shared" si="13"/>
        <v>51</v>
      </c>
      <c r="P227" s="59">
        <f t="shared" si="14"/>
        <v>162</v>
      </c>
      <c r="Q227" s="59">
        <f t="shared" si="16"/>
        <v>82</v>
      </c>
      <c r="R227" s="59">
        <f t="shared" si="15"/>
        <v>80</v>
      </c>
      <c r="S227" s="46"/>
      <c r="T227" s="46"/>
    </row>
    <row r="228" spans="1:20" ht="15" customHeight="1">
      <c r="A228" s="47">
        <v>414</v>
      </c>
      <c r="B228" s="47" t="s">
        <v>216</v>
      </c>
      <c r="C228" s="92">
        <v>56</v>
      </c>
      <c r="D228" s="92">
        <v>156</v>
      </c>
      <c r="E228" s="93">
        <v>82</v>
      </c>
      <c r="F228" s="92">
        <v>74</v>
      </c>
      <c r="G228" s="90"/>
      <c r="H228" s="92">
        <v>7</v>
      </c>
      <c r="I228" s="92">
        <v>8</v>
      </c>
      <c r="J228" s="92">
        <v>0</v>
      </c>
      <c r="K228" s="92">
        <v>8</v>
      </c>
      <c r="L228" s="91"/>
      <c r="M228" s="92">
        <v>1</v>
      </c>
      <c r="N228" s="75"/>
      <c r="O228" s="59">
        <f t="shared" si="13"/>
        <v>64</v>
      </c>
      <c r="P228" s="59">
        <f t="shared" si="14"/>
        <v>164</v>
      </c>
      <c r="Q228" s="59">
        <f t="shared" si="16"/>
        <v>82</v>
      </c>
      <c r="R228" s="59">
        <f t="shared" si="15"/>
        <v>82</v>
      </c>
      <c r="S228" s="46"/>
      <c r="T228" s="46"/>
    </row>
    <row r="229" spans="1:20" ht="15" customHeight="1">
      <c r="A229" s="47">
        <v>415</v>
      </c>
      <c r="B229" s="47" t="s">
        <v>217</v>
      </c>
      <c r="C229" s="92">
        <v>45</v>
      </c>
      <c r="D229" s="92">
        <v>123</v>
      </c>
      <c r="E229" s="93">
        <v>59</v>
      </c>
      <c r="F229" s="92">
        <v>64</v>
      </c>
      <c r="G229" s="90"/>
      <c r="H229" s="92">
        <v>0</v>
      </c>
      <c r="I229" s="92">
        <v>0</v>
      </c>
      <c r="J229" s="92">
        <v>0</v>
      </c>
      <c r="K229" s="92">
        <v>0</v>
      </c>
      <c r="L229" s="91"/>
      <c r="M229" s="92">
        <v>0</v>
      </c>
      <c r="N229" s="75"/>
      <c r="O229" s="59">
        <f t="shared" si="13"/>
        <v>45</v>
      </c>
      <c r="P229" s="59">
        <f t="shared" si="14"/>
        <v>123</v>
      </c>
      <c r="Q229" s="59">
        <f t="shared" si="16"/>
        <v>59</v>
      </c>
      <c r="R229" s="59">
        <f t="shared" si="15"/>
        <v>64</v>
      </c>
      <c r="S229" s="46"/>
      <c r="T229" s="46"/>
    </row>
    <row r="230" spans="1:20" ht="15" customHeight="1">
      <c r="A230" s="47">
        <v>416</v>
      </c>
      <c r="B230" s="47" t="s">
        <v>218</v>
      </c>
      <c r="C230" s="92">
        <v>41</v>
      </c>
      <c r="D230" s="92">
        <v>120</v>
      </c>
      <c r="E230" s="93">
        <v>55</v>
      </c>
      <c r="F230" s="92">
        <v>65</v>
      </c>
      <c r="G230" s="90"/>
      <c r="H230" s="92">
        <v>0</v>
      </c>
      <c r="I230" s="92">
        <v>0</v>
      </c>
      <c r="J230" s="92">
        <v>0</v>
      </c>
      <c r="K230" s="92">
        <v>0</v>
      </c>
      <c r="L230" s="91"/>
      <c r="M230" s="92">
        <v>0</v>
      </c>
      <c r="N230" s="75"/>
      <c r="O230" s="59">
        <f t="shared" si="13"/>
        <v>41</v>
      </c>
      <c r="P230" s="59">
        <f t="shared" si="14"/>
        <v>120</v>
      </c>
      <c r="Q230" s="59">
        <f t="shared" si="16"/>
        <v>55</v>
      </c>
      <c r="R230" s="59">
        <f t="shared" si="15"/>
        <v>65</v>
      </c>
      <c r="S230" s="46"/>
      <c r="T230" s="46"/>
    </row>
    <row r="231" spans="1:20" ht="15" customHeight="1">
      <c r="A231" s="47">
        <v>417</v>
      </c>
      <c r="B231" s="47" t="s">
        <v>219</v>
      </c>
      <c r="C231" s="92">
        <v>288</v>
      </c>
      <c r="D231" s="92">
        <v>563</v>
      </c>
      <c r="E231" s="93">
        <v>298</v>
      </c>
      <c r="F231" s="92">
        <v>265</v>
      </c>
      <c r="G231" s="90"/>
      <c r="H231" s="92">
        <v>58</v>
      </c>
      <c r="I231" s="92">
        <v>64</v>
      </c>
      <c r="J231" s="92">
        <v>44</v>
      </c>
      <c r="K231" s="92">
        <v>20</v>
      </c>
      <c r="L231" s="91"/>
      <c r="M231" s="92">
        <v>3</v>
      </c>
      <c r="N231" s="75"/>
      <c r="O231" s="59">
        <f t="shared" si="13"/>
        <v>349</v>
      </c>
      <c r="P231" s="59">
        <f t="shared" si="14"/>
        <v>627</v>
      </c>
      <c r="Q231" s="59">
        <f t="shared" si="16"/>
        <v>342</v>
      </c>
      <c r="R231" s="59">
        <f t="shared" si="15"/>
        <v>285</v>
      </c>
      <c r="S231" s="46"/>
      <c r="T231" s="46"/>
    </row>
    <row r="232" spans="1:20" ht="15" customHeight="1">
      <c r="A232" s="47">
        <v>418</v>
      </c>
      <c r="B232" s="47" t="s">
        <v>220</v>
      </c>
      <c r="C232" s="92">
        <v>37</v>
      </c>
      <c r="D232" s="92">
        <v>115</v>
      </c>
      <c r="E232" s="93">
        <v>55</v>
      </c>
      <c r="F232" s="92">
        <v>60</v>
      </c>
      <c r="G232" s="90"/>
      <c r="H232" s="92">
        <v>0</v>
      </c>
      <c r="I232" s="92">
        <v>0</v>
      </c>
      <c r="J232" s="92">
        <v>0</v>
      </c>
      <c r="K232" s="92">
        <v>0</v>
      </c>
      <c r="L232" s="91"/>
      <c r="M232" s="92">
        <v>0</v>
      </c>
      <c r="N232" s="75"/>
      <c r="O232" s="59">
        <f t="shared" si="13"/>
        <v>37</v>
      </c>
      <c r="P232" s="59">
        <f t="shared" si="14"/>
        <v>115</v>
      </c>
      <c r="Q232" s="59">
        <f t="shared" si="16"/>
        <v>55</v>
      </c>
      <c r="R232" s="59">
        <f t="shared" si="15"/>
        <v>60</v>
      </c>
      <c r="S232" s="46"/>
      <c r="T232" s="46"/>
    </row>
    <row r="233" spans="1:20" ht="15" customHeight="1">
      <c r="A233" s="47">
        <v>419</v>
      </c>
      <c r="B233" s="47" t="s">
        <v>221</v>
      </c>
      <c r="C233" s="92">
        <v>27</v>
      </c>
      <c r="D233" s="92">
        <v>62</v>
      </c>
      <c r="E233" s="93">
        <v>25</v>
      </c>
      <c r="F233" s="92">
        <v>37</v>
      </c>
      <c r="G233" s="90"/>
      <c r="H233" s="92">
        <v>0</v>
      </c>
      <c r="I233" s="92">
        <v>0</v>
      </c>
      <c r="J233" s="92">
        <v>0</v>
      </c>
      <c r="K233" s="92">
        <v>0</v>
      </c>
      <c r="L233" s="91"/>
      <c r="M233" s="92">
        <v>0</v>
      </c>
      <c r="N233" s="75"/>
      <c r="O233" s="59">
        <f t="shared" si="13"/>
        <v>27</v>
      </c>
      <c r="P233" s="59">
        <f t="shared" si="14"/>
        <v>62</v>
      </c>
      <c r="Q233" s="59">
        <f t="shared" si="16"/>
        <v>25</v>
      </c>
      <c r="R233" s="59">
        <f t="shared" si="15"/>
        <v>37</v>
      </c>
      <c r="S233" s="46"/>
      <c r="T233" s="46"/>
    </row>
    <row r="234" spans="1:20" ht="15" customHeight="1">
      <c r="A234" s="47">
        <v>420</v>
      </c>
      <c r="B234" s="47" t="s">
        <v>222</v>
      </c>
      <c r="C234" s="92">
        <v>156</v>
      </c>
      <c r="D234" s="92">
        <v>438</v>
      </c>
      <c r="E234" s="93">
        <v>217</v>
      </c>
      <c r="F234" s="92">
        <v>221</v>
      </c>
      <c r="G234" s="90"/>
      <c r="H234" s="92">
        <v>5</v>
      </c>
      <c r="I234" s="92">
        <v>8</v>
      </c>
      <c r="J234" s="92">
        <v>4</v>
      </c>
      <c r="K234" s="92">
        <v>4</v>
      </c>
      <c r="L234" s="91"/>
      <c r="M234" s="92">
        <v>3</v>
      </c>
      <c r="N234" s="75"/>
      <c r="O234" s="59">
        <f t="shared" si="13"/>
        <v>164</v>
      </c>
      <c r="P234" s="59">
        <f t="shared" si="14"/>
        <v>446</v>
      </c>
      <c r="Q234" s="59">
        <f t="shared" si="16"/>
        <v>221</v>
      </c>
      <c r="R234" s="59">
        <f t="shared" si="15"/>
        <v>225</v>
      </c>
      <c r="S234" s="46"/>
      <c r="T234" s="46"/>
    </row>
    <row r="235" spans="1:20" ht="15" customHeight="1">
      <c r="A235" s="47">
        <v>421</v>
      </c>
      <c r="B235" s="47" t="s">
        <v>223</v>
      </c>
      <c r="C235" s="92">
        <v>38</v>
      </c>
      <c r="D235" s="92">
        <v>107</v>
      </c>
      <c r="E235" s="93">
        <v>53</v>
      </c>
      <c r="F235" s="92">
        <v>54</v>
      </c>
      <c r="G235" s="90"/>
      <c r="H235" s="92">
        <v>0</v>
      </c>
      <c r="I235" s="92">
        <v>0</v>
      </c>
      <c r="J235" s="92">
        <v>0</v>
      </c>
      <c r="K235" s="92">
        <v>0</v>
      </c>
      <c r="L235" s="91"/>
      <c r="M235" s="92">
        <v>0</v>
      </c>
      <c r="N235" s="75"/>
      <c r="O235" s="59">
        <f t="shared" si="13"/>
        <v>38</v>
      </c>
      <c r="P235" s="59">
        <f t="shared" si="14"/>
        <v>107</v>
      </c>
      <c r="Q235" s="59">
        <f t="shared" si="16"/>
        <v>53</v>
      </c>
      <c r="R235" s="59">
        <f t="shared" si="15"/>
        <v>54</v>
      </c>
      <c r="S235" s="46"/>
      <c r="T235" s="46"/>
    </row>
    <row r="236" spans="1:20" ht="15" customHeight="1">
      <c r="A236" s="47">
        <v>422</v>
      </c>
      <c r="B236" s="47" t="s">
        <v>224</v>
      </c>
      <c r="C236" s="92">
        <v>181</v>
      </c>
      <c r="D236" s="92">
        <v>457</v>
      </c>
      <c r="E236" s="93">
        <v>208</v>
      </c>
      <c r="F236" s="92">
        <v>249</v>
      </c>
      <c r="G236" s="90"/>
      <c r="H236" s="92">
        <v>4</v>
      </c>
      <c r="I236" s="92">
        <v>5</v>
      </c>
      <c r="J236" s="92">
        <v>2</v>
      </c>
      <c r="K236" s="92">
        <v>3</v>
      </c>
      <c r="L236" s="91"/>
      <c r="M236" s="92">
        <v>0</v>
      </c>
      <c r="N236" s="75"/>
      <c r="O236" s="59">
        <f t="shared" si="13"/>
        <v>185</v>
      </c>
      <c r="P236" s="59">
        <f t="shared" si="14"/>
        <v>462</v>
      </c>
      <c r="Q236" s="59">
        <f t="shared" si="16"/>
        <v>210</v>
      </c>
      <c r="R236" s="59">
        <f t="shared" si="15"/>
        <v>252</v>
      </c>
      <c r="S236" s="46"/>
      <c r="T236" s="46"/>
    </row>
    <row r="237" spans="1:20" ht="15" customHeight="1">
      <c r="A237" s="47">
        <v>424</v>
      </c>
      <c r="B237" s="47" t="s">
        <v>225</v>
      </c>
      <c r="C237" s="92">
        <v>87</v>
      </c>
      <c r="D237" s="92">
        <v>246</v>
      </c>
      <c r="E237" s="93">
        <v>116</v>
      </c>
      <c r="F237" s="92">
        <v>130</v>
      </c>
      <c r="G237" s="90"/>
      <c r="H237" s="92">
        <v>1</v>
      </c>
      <c r="I237" s="92">
        <v>8</v>
      </c>
      <c r="J237" s="92">
        <v>2</v>
      </c>
      <c r="K237" s="92">
        <v>6</v>
      </c>
      <c r="L237" s="91"/>
      <c r="M237" s="92">
        <v>4</v>
      </c>
      <c r="N237" s="75"/>
      <c r="O237" s="59">
        <f t="shared" si="13"/>
        <v>92</v>
      </c>
      <c r="P237" s="59">
        <f t="shared" si="14"/>
        <v>254</v>
      </c>
      <c r="Q237" s="59">
        <f t="shared" si="16"/>
        <v>118</v>
      </c>
      <c r="R237" s="59">
        <f t="shared" si="15"/>
        <v>136</v>
      </c>
      <c r="S237" s="46"/>
      <c r="T237" s="46"/>
    </row>
    <row r="238" spans="1:20" ht="15" customHeight="1">
      <c r="A238" s="47">
        <v>425</v>
      </c>
      <c r="B238" s="47" t="s">
        <v>226</v>
      </c>
      <c r="C238" s="92">
        <v>57</v>
      </c>
      <c r="D238" s="92">
        <v>169</v>
      </c>
      <c r="E238" s="93">
        <v>80</v>
      </c>
      <c r="F238" s="92">
        <v>89</v>
      </c>
      <c r="G238" s="90"/>
      <c r="H238" s="92">
        <v>0</v>
      </c>
      <c r="I238" s="92">
        <v>0</v>
      </c>
      <c r="J238" s="92">
        <v>0</v>
      </c>
      <c r="K238" s="92">
        <v>0</v>
      </c>
      <c r="L238" s="91"/>
      <c r="M238" s="92">
        <v>0</v>
      </c>
      <c r="N238" s="75"/>
      <c r="O238" s="59">
        <f t="shared" si="13"/>
        <v>57</v>
      </c>
      <c r="P238" s="59">
        <f t="shared" si="14"/>
        <v>169</v>
      </c>
      <c r="Q238" s="59">
        <f t="shared" si="16"/>
        <v>80</v>
      </c>
      <c r="R238" s="59">
        <f t="shared" si="15"/>
        <v>89</v>
      </c>
      <c r="S238" s="46"/>
      <c r="T238" s="46"/>
    </row>
    <row r="239" spans="1:20" ht="15" customHeight="1">
      <c r="A239" s="47">
        <v>426</v>
      </c>
      <c r="B239" s="47" t="s">
        <v>227</v>
      </c>
      <c r="C239" s="92">
        <v>116</v>
      </c>
      <c r="D239" s="92">
        <v>302</v>
      </c>
      <c r="E239" s="93">
        <v>148</v>
      </c>
      <c r="F239" s="92">
        <v>154</v>
      </c>
      <c r="G239" s="90"/>
      <c r="H239" s="92">
        <v>4</v>
      </c>
      <c r="I239" s="92">
        <v>4</v>
      </c>
      <c r="J239" s="92">
        <v>3</v>
      </c>
      <c r="K239" s="92">
        <v>1</v>
      </c>
      <c r="L239" s="91"/>
      <c r="M239" s="92">
        <v>0</v>
      </c>
      <c r="N239" s="75"/>
      <c r="O239" s="59">
        <f t="shared" si="13"/>
        <v>120</v>
      </c>
      <c r="P239" s="59">
        <f t="shared" si="14"/>
        <v>306</v>
      </c>
      <c r="Q239" s="59">
        <f t="shared" si="16"/>
        <v>151</v>
      </c>
      <c r="R239" s="59">
        <f t="shared" si="15"/>
        <v>155</v>
      </c>
      <c r="S239" s="46"/>
      <c r="T239" s="46"/>
    </row>
    <row r="240" spans="1:20" ht="15" customHeight="1">
      <c r="A240" s="47">
        <v>427</v>
      </c>
      <c r="B240" s="47" t="s">
        <v>228</v>
      </c>
      <c r="C240" s="92">
        <v>299</v>
      </c>
      <c r="D240" s="92">
        <v>773</v>
      </c>
      <c r="E240" s="93">
        <v>374</v>
      </c>
      <c r="F240" s="92">
        <v>399</v>
      </c>
      <c r="G240" s="90"/>
      <c r="H240" s="92">
        <v>6</v>
      </c>
      <c r="I240" s="92">
        <v>8</v>
      </c>
      <c r="J240" s="92">
        <v>4</v>
      </c>
      <c r="K240" s="92">
        <v>4</v>
      </c>
      <c r="L240" s="91"/>
      <c r="M240" s="92">
        <v>1</v>
      </c>
      <c r="N240" s="75"/>
      <c r="O240" s="59">
        <f t="shared" si="13"/>
        <v>306</v>
      </c>
      <c r="P240" s="59">
        <f t="shared" si="14"/>
        <v>781</v>
      </c>
      <c r="Q240" s="59">
        <f t="shared" si="16"/>
        <v>378</v>
      </c>
      <c r="R240" s="59">
        <f t="shared" si="15"/>
        <v>403</v>
      </c>
      <c r="S240" s="46"/>
      <c r="T240" s="46"/>
    </row>
    <row r="241" spans="1:20" ht="15" customHeight="1">
      <c r="A241" s="47">
        <v>428</v>
      </c>
      <c r="B241" s="47" t="s">
        <v>229</v>
      </c>
      <c r="C241" s="92">
        <v>282</v>
      </c>
      <c r="D241" s="92">
        <v>783</v>
      </c>
      <c r="E241" s="93">
        <v>363</v>
      </c>
      <c r="F241" s="92">
        <v>420</v>
      </c>
      <c r="G241" s="90"/>
      <c r="H241" s="92">
        <v>9</v>
      </c>
      <c r="I241" s="92">
        <v>13</v>
      </c>
      <c r="J241" s="92">
        <v>8</v>
      </c>
      <c r="K241" s="92">
        <v>5</v>
      </c>
      <c r="L241" s="91"/>
      <c r="M241" s="92">
        <v>1</v>
      </c>
      <c r="N241" s="75"/>
      <c r="O241" s="59">
        <f t="shared" si="13"/>
        <v>292</v>
      </c>
      <c r="P241" s="59">
        <f t="shared" si="14"/>
        <v>796</v>
      </c>
      <c r="Q241" s="59">
        <f t="shared" si="16"/>
        <v>371</v>
      </c>
      <c r="R241" s="59">
        <f t="shared" si="15"/>
        <v>425</v>
      </c>
      <c r="S241" s="46"/>
      <c r="T241" s="46"/>
    </row>
    <row r="242" spans="1:20" ht="15" customHeight="1">
      <c r="A242" s="47">
        <v>433</v>
      </c>
      <c r="B242" s="47" t="s">
        <v>230</v>
      </c>
      <c r="C242" s="92">
        <v>62</v>
      </c>
      <c r="D242" s="92">
        <v>187</v>
      </c>
      <c r="E242" s="93">
        <v>93</v>
      </c>
      <c r="F242" s="92">
        <v>94</v>
      </c>
      <c r="G242" s="90"/>
      <c r="H242" s="92">
        <v>0</v>
      </c>
      <c r="I242" s="92">
        <v>1</v>
      </c>
      <c r="J242" s="92">
        <v>0</v>
      </c>
      <c r="K242" s="92">
        <v>1</v>
      </c>
      <c r="L242" s="91"/>
      <c r="M242" s="92">
        <v>1</v>
      </c>
      <c r="N242" s="75"/>
      <c r="O242" s="59">
        <f t="shared" si="13"/>
        <v>63</v>
      </c>
      <c r="P242" s="59">
        <f t="shared" si="14"/>
        <v>188</v>
      </c>
      <c r="Q242" s="59">
        <f t="shared" si="16"/>
        <v>93</v>
      </c>
      <c r="R242" s="59">
        <f t="shared" si="15"/>
        <v>95</v>
      </c>
      <c r="S242" s="46"/>
      <c r="T242" s="46"/>
    </row>
    <row r="243" spans="1:20" ht="15" customHeight="1" thickBot="1">
      <c r="A243" s="50">
        <v>434</v>
      </c>
      <c r="B243" s="50" t="s">
        <v>231</v>
      </c>
      <c r="C243" s="94">
        <v>28</v>
      </c>
      <c r="D243" s="94">
        <v>89</v>
      </c>
      <c r="E243" s="94">
        <v>41</v>
      </c>
      <c r="F243" s="94">
        <v>48</v>
      </c>
      <c r="G243" s="90"/>
      <c r="H243" s="94">
        <v>0</v>
      </c>
      <c r="I243" s="94">
        <v>1</v>
      </c>
      <c r="J243" s="94">
        <v>0</v>
      </c>
      <c r="K243" s="94">
        <v>1</v>
      </c>
      <c r="L243" s="91"/>
      <c r="M243" s="94">
        <v>1</v>
      </c>
      <c r="N243" s="75"/>
      <c r="O243" s="60">
        <f t="shared" si="13"/>
        <v>29</v>
      </c>
      <c r="P243" s="60">
        <f t="shared" si="14"/>
        <v>90</v>
      </c>
      <c r="Q243" s="60">
        <f t="shared" si="16"/>
        <v>41</v>
      </c>
      <c r="R243" s="60">
        <f t="shared" si="15"/>
        <v>49</v>
      </c>
      <c r="S243" s="46"/>
      <c r="T243" s="46"/>
    </row>
    <row r="244" spans="1:20" s="118" customFormat="1" ht="15" customHeight="1" thickBot="1" thickTop="1">
      <c r="A244" s="147" t="s">
        <v>256</v>
      </c>
      <c r="B244" s="148"/>
      <c r="C244" s="105">
        <f>SUM(C5:C243)</f>
        <v>43471</v>
      </c>
      <c r="D244" s="105">
        <f>SUM(D5:D243)</f>
        <v>108485</v>
      </c>
      <c r="E244" s="105">
        <f>SUM(E5:E243)</f>
        <v>53929</v>
      </c>
      <c r="F244" s="105">
        <f>SUM(F5:F243)</f>
        <v>54556</v>
      </c>
      <c r="G244" s="106"/>
      <c r="H244" s="107">
        <f>SUM(H5:H243)</f>
        <v>2358</v>
      </c>
      <c r="I244" s="108">
        <f>SUM(I5:I243)</f>
        <v>4149</v>
      </c>
      <c r="J244" s="108">
        <f>SUM(J5:J243)</f>
        <v>2319</v>
      </c>
      <c r="K244" s="109">
        <f>SUM(K5:K243)</f>
        <v>1830</v>
      </c>
      <c r="L244" s="110"/>
      <c r="M244" s="111">
        <f>SUM(M5:M243)</f>
        <v>324</v>
      </c>
      <c r="N244" s="112"/>
      <c r="O244" s="113">
        <f>SUM(O5:O243)</f>
        <v>46153</v>
      </c>
      <c r="P244" s="114">
        <f>SUM(P5:P243)</f>
        <v>112634</v>
      </c>
      <c r="Q244" s="114">
        <f>SUM(Q5:Q243)</f>
        <v>56248</v>
      </c>
      <c r="R244" s="115">
        <f>SUM(R5:R243)</f>
        <v>56386</v>
      </c>
      <c r="S244" s="116"/>
      <c r="T244" s="117"/>
    </row>
    <row r="245" spans="1:20" ht="13.5">
      <c r="A245" s="2"/>
      <c r="B245" s="2"/>
      <c r="C245" s="95"/>
      <c r="D245" s="95"/>
      <c r="E245" s="95"/>
      <c r="F245" s="95"/>
      <c r="G245" s="96"/>
      <c r="H245" s="97"/>
      <c r="I245" s="97"/>
      <c r="J245" s="97"/>
      <c r="K245" s="97"/>
      <c r="L245" s="97"/>
      <c r="M245" s="97"/>
      <c r="N245" s="52"/>
      <c r="O245" s="45"/>
      <c r="P245" s="53"/>
      <c r="Q245" s="53"/>
      <c r="R245" s="53"/>
      <c r="S245" s="46"/>
      <c r="T245" s="46"/>
    </row>
    <row r="246" ht="13.5">
      <c r="A246" t="s">
        <v>277</v>
      </c>
    </row>
    <row r="247" ht="13.5">
      <c r="A247" t="s">
        <v>278</v>
      </c>
    </row>
    <row r="248" spans="3:20" ht="13.5">
      <c r="C248" s="95"/>
      <c r="D248" s="95"/>
      <c r="E248" s="95"/>
      <c r="F248" s="95"/>
      <c r="G248" s="95"/>
      <c r="H248" s="97"/>
      <c r="I248" s="97"/>
      <c r="J248" s="97"/>
      <c r="K248" s="97"/>
      <c r="L248" s="97"/>
      <c r="M248" s="97"/>
      <c r="N248" s="52"/>
      <c r="O248" s="45"/>
      <c r="P248" s="46"/>
      <c r="Q248" s="46"/>
      <c r="R248" s="46"/>
      <c r="S248" s="46"/>
      <c r="T248" s="46"/>
    </row>
    <row r="249" spans="3:20" ht="13.5">
      <c r="C249" s="95"/>
      <c r="D249" s="95"/>
      <c r="E249" s="95"/>
      <c r="F249" s="95"/>
      <c r="G249" s="95"/>
      <c r="H249" s="99"/>
      <c r="I249" s="99"/>
      <c r="J249" s="99"/>
      <c r="K249" s="99"/>
      <c r="L249" s="100"/>
      <c r="M249" s="100"/>
      <c r="N249" s="45"/>
      <c r="O249" s="45"/>
      <c r="P249" s="46"/>
      <c r="Q249" s="46"/>
      <c r="R249" s="46"/>
      <c r="S249" s="46"/>
      <c r="T249" s="46"/>
    </row>
    <row r="250" spans="3:20" ht="13.5">
      <c r="C250" s="95"/>
      <c r="D250" s="95"/>
      <c r="E250" s="95"/>
      <c r="F250" s="95"/>
      <c r="G250" s="95"/>
      <c r="H250" s="97"/>
      <c r="I250" s="97"/>
      <c r="J250" s="97"/>
      <c r="K250" s="97"/>
      <c r="L250" s="97"/>
      <c r="M250" s="97"/>
      <c r="N250" s="52"/>
      <c r="O250" s="45"/>
      <c r="P250" s="46"/>
      <c r="Q250" s="46"/>
      <c r="R250" s="46"/>
      <c r="S250" s="46"/>
      <c r="T250" s="46"/>
    </row>
    <row r="251" spans="3:20" ht="13.5">
      <c r="C251" s="95"/>
      <c r="D251" s="95"/>
      <c r="E251" s="95"/>
      <c r="F251" s="95"/>
      <c r="G251" s="95"/>
      <c r="H251" s="97"/>
      <c r="I251" s="97"/>
      <c r="J251" s="97"/>
      <c r="K251" s="97"/>
      <c r="L251" s="97"/>
      <c r="M251" s="97"/>
      <c r="N251" s="52"/>
      <c r="O251" s="45"/>
      <c r="P251" s="46"/>
      <c r="Q251" s="46"/>
      <c r="R251" s="46"/>
      <c r="S251" s="46"/>
      <c r="T251" s="46"/>
    </row>
    <row r="252" spans="3:20" ht="13.5">
      <c r="C252" s="95"/>
      <c r="D252" s="95"/>
      <c r="E252" s="95"/>
      <c r="F252" s="95"/>
      <c r="G252" s="95"/>
      <c r="H252" s="99"/>
      <c r="I252" s="99"/>
      <c r="J252" s="99"/>
      <c r="K252" s="99"/>
      <c r="L252" s="101"/>
      <c r="M252" s="101"/>
      <c r="N252" s="51"/>
      <c r="O252" s="45"/>
      <c r="P252" s="46"/>
      <c r="Q252" s="46"/>
      <c r="R252" s="46"/>
      <c r="S252" s="46"/>
      <c r="T252" s="46"/>
    </row>
    <row r="253" spans="3:20" ht="13.5">
      <c r="C253" s="95"/>
      <c r="D253" s="95"/>
      <c r="E253" s="95"/>
      <c r="F253" s="95"/>
      <c r="G253" s="95"/>
      <c r="H253" s="97"/>
      <c r="I253" s="97"/>
      <c r="J253" s="97"/>
      <c r="K253" s="97"/>
      <c r="L253" s="97"/>
      <c r="M253" s="97"/>
      <c r="N253" s="52"/>
      <c r="O253" s="45"/>
      <c r="P253" s="46"/>
      <c r="Q253" s="46"/>
      <c r="R253" s="46"/>
      <c r="S253" s="46"/>
      <c r="T253" s="46"/>
    </row>
    <row r="254" spans="3:20" ht="13.5">
      <c r="C254" s="95"/>
      <c r="D254" s="95"/>
      <c r="E254" s="95"/>
      <c r="F254" s="95"/>
      <c r="G254" s="95"/>
      <c r="H254" s="99"/>
      <c r="I254" s="99"/>
      <c r="J254" s="99"/>
      <c r="K254" s="99"/>
      <c r="L254" s="101"/>
      <c r="M254" s="101"/>
      <c r="N254" s="51"/>
      <c r="O254" s="45"/>
      <c r="P254" s="46"/>
      <c r="Q254" s="46"/>
      <c r="R254" s="46"/>
      <c r="S254" s="46"/>
      <c r="T254" s="46"/>
    </row>
    <row r="255" spans="3:20" ht="13.5">
      <c r="C255" s="95"/>
      <c r="D255" s="95"/>
      <c r="E255" s="95"/>
      <c r="F255" s="95"/>
      <c r="G255" s="95"/>
      <c r="H255" s="97"/>
      <c r="I255" s="97"/>
      <c r="J255" s="97"/>
      <c r="K255" s="97"/>
      <c r="L255" s="97"/>
      <c r="M255" s="97"/>
      <c r="N255" s="52"/>
      <c r="O255" s="45"/>
      <c r="P255" s="46"/>
      <c r="Q255" s="46"/>
      <c r="R255" s="46"/>
      <c r="S255" s="46"/>
      <c r="T255" s="46"/>
    </row>
    <row r="256" spans="3:20" ht="13.5">
      <c r="C256" s="95"/>
      <c r="D256" s="95"/>
      <c r="E256" s="95"/>
      <c r="F256" s="95"/>
      <c r="G256" s="95"/>
      <c r="H256" s="99"/>
      <c r="I256" s="99"/>
      <c r="J256" s="99"/>
      <c r="K256" s="99"/>
      <c r="L256" s="101"/>
      <c r="M256" s="101"/>
      <c r="N256" s="51"/>
      <c r="O256" s="45"/>
      <c r="P256" s="46"/>
      <c r="Q256" s="46"/>
      <c r="R256" s="46"/>
      <c r="S256" s="46"/>
      <c r="T256" s="46"/>
    </row>
    <row r="257" spans="3:20" ht="13.5">
      <c r="C257" s="95"/>
      <c r="D257" s="95"/>
      <c r="E257" s="95"/>
      <c r="F257" s="95"/>
      <c r="G257" s="95"/>
      <c r="H257" s="99"/>
      <c r="I257" s="99"/>
      <c r="J257" s="99"/>
      <c r="K257" s="99"/>
      <c r="L257" s="101"/>
      <c r="M257" s="101"/>
      <c r="N257" s="51"/>
      <c r="O257" s="45"/>
      <c r="P257" s="46"/>
      <c r="Q257" s="46"/>
      <c r="R257" s="46"/>
      <c r="S257" s="46"/>
      <c r="T257" s="46"/>
    </row>
    <row r="258" spans="3:20" ht="13.5">
      <c r="C258" s="95"/>
      <c r="D258" s="95"/>
      <c r="E258" s="95"/>
      <c r="F258" s="95"/>
      <c r="G258" s="95"/>
      <c r="H258" s="97"/>
      <c r="I258" s="97"/>
      <c r="J258" s="97"/>
      <c r="K258" s="97"/>
      <c r="L258" s="97"/>
      <c r="M258" s="97"/>
      <c r="N258" s="52"/>
      <c r="O258" s="45"/>
      <c r="P258" s="46"/>
      <c r="Q258" s="46"/>
      <c r="R258" s="46"/>
      <c r="S258" s="46"/>
      <c r="T258" s="46"/>
    </row>
    <row r="259" spans="3:20" ht="13.5">
      <c r="C259" s="95"/>
      <c r="D259" s="95"/>
      <c r="E259" s="95"/>
      <c r="F259" s="95"/>
      <c r="G259" s="95"/>
      <c r="H259" s="99"/>
      <c r="I259" s="99"/>
      <c r="J259" s="99"/>
      <c r="K259" s="99"/>
      <c r="L259" s="101"/>
      <c r="M259" s="101"/>
      <c r="N259" s="51"/>
      <c r="O259" s="45"/>
      <c r="P259" s="46"/>
      <c r="Q259" s="46"/>
      <c r="R259" s="46"/>
      <c r="S259" s="46"/>
      <c r="T259" s="46"/>
    </row>
    <row r="260" spans="3:20" ht="13.5">
      <c r="C260" s="95"/>
      <c r="D260" s="95"/>
      <c r="E260" s="95"/>
      <c r="F260" s="95"/>
      <c r="G260" s="95"/>
      <c r="H260" s="97"/>
      <c r="I260" s="97"/>
      <c r="J260" s="97"/>
      <c r="K260" s="97"/>
      <c r="L260" s="97"/>
      <c r="M260" s="97"/>
      <c r="N260" s="52"/>
      <c r="O260" s="45"/>
      <c r="P260" s="46"/>
      <c r="Q260" s="46"/>
      <c r="R260" s="46"/>
      <c r="S260" s="46"/>
      <c r="T260" s="46"/>
    </row>
    <row r="261" spans="3:20" ht="13.5">
      <c r="C261" s="95"/>
      <c r="D261" s="95"/>
      <c r="E261" s="95"/>
      <c r="F261" s="95"/>
      <c r="G261" s="95"/>
      <c r="H261" s="97"/>
      <c r="I261" s="97"/>
      <c r="J261" s="97"/>
      <c r="K261" s="97"/>
      <c r="L261" s="97"/>
      <c r="M261" s="97"/>
      <c r="N261" s="52"/>
      <c r="O261" s="45"/>
      <c r="P261" s="46"/>
      <c r="Q261" s="46"/>
      <c r="R261" s="46"/>
      <c r="S261" s="46"/>
      <c r="T261" s="46"/>
    </row>
    <row r="262" spans="3:20" ht="13.5">
      <c r="C262" s="95"/>
      <c r="D262" s="95"/>
      <c r="E262" s="95"/>
      <c r="F262" s="95"/>
      <c r="G262" s="95"/>
      <c r="H262" s="97"/>
      <c r="I262" s="97"/>
      <c r="J262" s="97"/>
      <c r="K262" s="97"/>
      <c r="L262" s="97"/>
      <c r="M262" s="97"/>
      <c r="N262" s="52"/>
      <c r="O262" s="45"/>
      <c r="P262" s="46"/>
      <c r="Q262" s="46"/>
      <c r="R262" s="46"/>
      <c r="S262" s="46"/>
      <c r="T262" s="46"/>
    </row>
    <row r="263" spans="3:20" ht="13.5">
      <c r="C263" s="95"/>
      <c r="D263" s="95"/>
      <c r="E263" s="95"/>
      <c r="F263" s="95"/>
      <c r="G263" s="95"/>
      <c r="H263" s="97"/>
      <c r="I263" s="97"/>
      <c r="J263" s="97"/>
      <c r="K263" s="97"/>
      <c r="L263" s="97"/>
      <c r="M263" s="97"/>
      <c r="N263" s="52"/>
      <c r="O263" s="45"/>
      <c r="P263" s="46"/>
      <c r="Q263" s="46"/>
      <c r="R263" s="46"/>
      <c r="S263" s="46"/>
      <c r="T263" s="46"/>
    </row>
    <row r="264" spans="3:20" ht="13.5">
      <c r="C264" s="95"/>
      <c r="D264" s="95"/>
      <c r="E264" s="95"/>
      <c r="F264" s="95"/>
      <c r="G264" s="95"/>
      <c r="H264" s="97"/>
      <c r="I264" s="97"/>
      <c r="J264" s="97"/>
      <c r="K264" s="97"/>
      <c r="L264" s="97"/>
      <c r="M264" s="97"/>
      <c r="N264" s="52"/>
      <c r="O264" s="45"/>
      <c r="P264" s="46"/>
      <c r="Q264" s="46"/>
      <c r="R264" s="46"/>
      <c r="S264" s="46"/>
      <c r="T264" s="46"/>
    </row>
    <row r="265" spans="3:20" ht="13.5">
      <c r="C265" s="95"/>
      <c r="D265" s="95"/>
      <c r="E265" s="95"/>
      <c r="F265" s="95"/>
      <c r="G265" s="95"/>
      <c r="H265" s="97"/>
      <c r="I265" s="97"/>
      <c r="J265" s="97"/>
      <c r="K265" s="97"/>
      <c r="L265" s="97"/>
      <c r="M265" s="97"/>
      <c r="N265" s="52"/>
      <c r="O265" s="45"/>
      <c r="P265" s="46"/>
      <c r="Q265" s="46"/>
      <c r="R265" s="46"/>
      <c r="S265" s="46"/>
      <c r="T265" s="46"/>
    </row>
    <row r="266" spans="3:20" ht="13.5">
      <c r="C266" s="95"/>
      <c r="D266" s="95"/>
      <c r="E266" s="95"/>
      <c r="F266" s="95"/>
      <c r="G266" s="95"/>
      <c r="H266" s="97"/>
      <c r="I266" s="97"/>
      <c r="J266" s="97"/>
      <c r="K266" s="97"/>
      <c r="L266" s="97"/>
      <c r="M266" s="97"/>
      <c r="N266" s="52"/>
      <c r="O266" s="45"/>
      <c r="P266" s="46"/>
      <c r="Q266" s="46"/>
      <c r="R266" s="46"/>
      <c r="S266" s="46"/>
      <c r="T266" s="46"/>
    </row>
    <row r="267" spans="3:20" ht="13.5">
      <c r="C267" s="95"/>
      <c r="D267" s="95"/>
      <c r="E267" s="95"/>
      <c r="F267" s="95"/>
      <c r="G267" s="95"/>
      <c r="H267" s="97"/>
      <c r="I267" s="97"/>
      <c r="J267" s="97"/>
      <c r="K267" s="97"/>
      <c r="L267" s="97"/>
      <c r="M267" s="97"/>
      <c r="N267" s="52"/>
      <c r="O267" s="45"/>
      <c r="P267" s="46"/>
      <c r="Q267" s="46"/>
      <c r="R267" s="46"/>
      <c r="S267" s="46"/>
      <c r="T267" s="46"/>
    </row>
    <row r="268" spans="3:20" ht="13.5">
      <c r="C268" s="95"/>
      <c r="D268" s="95"/>
      <c r="E268" s="95"/>
      <c r="F268" s="95"/>
      <c r="G268" s="95"/>
      <c r="H268" s="97"/>
      <c r="I268" s="97"/>
      <c r="J268" s="97"/>
      <c r="K268" s="97"/>
      <c r="L268" s="97"/>
      <c r="M268" s="97"/>
      <c r="N268" s="52"/>
      <c r="O268" s="45"/>
      <c r="P268" s="46"/>
      <c r="Q268" s="46"/>
      <c r="R268" s="46"/>
      <c r="S268" s="46"/>
      <c r="T268" s="46"/>
    </row>
    <row r="269" spans="3:20" ht="13.5">
      <c r="C269" s="95"/>
      <c r="D269" s="95"/>
      <c r="E269" s="95"/>
      <c r="F269" s="95"/>
      <c r="G269" s="95"/>
      <c r="H269" s="97"/>
      <c r="I269" s="97"/>
      <c r="J269" s="97"/>
      <c r="K269" s="97"/>
      <c r="L269" s="97"/>
      <c r="M269" s="97"/>
      <c r="N269" s="52"/>
      <c r="O269" s="45"/>
      <c r="P269" s="46"/>
      <c r="Q269" s="46"/>
      <c r="R269" s="46"/>
      <c r="S269" s="46"/>
      <c r="T269" s="46"/>
    </row>
    <row r="270" spans="3:20" ht="13.5">
      <c r="C270" s="95"/>
      <c r="D270" s="95"/>
      <c r="E270" s="95"/>
      <c r="F270" s="95"/>
      <c r="G270" s="95"/>
      <c r="H270" s="97"/>
      <c r="I270" s="97"/>
      <c r="J270" s="97"/>
      <c r="K270" s="97"/>
      <c r="L270" s="97"/>
      <c r="M270" s="97"/>
      <c r="N270" s="52"/>
      <c r="O270" s="45"/>
      <c r="P270" s="46"/>
      <c r="Q270" s="46"/>
      <c r="R270" s="46"/>
      <c r="S270" s="46"/>
      <c r="T270" s="46"/>
    </row>
    <row r="271" spans="3:20" ht="13.5">
      <c r="C271" s="95"/>
      <c r="D271" s="95"/>
      <c r="E271" s="95"/>
      <c r="F271" s="95"/>
      <c r="G271" s="95"/>
      <c r="H271" s="97"/>
      <c r="I271" s="97"/>
      <c r="J271" s="97"/>
      <c r="K271" s="97"/>
      <c r="L271" s="97"/>
      <c r="M271" s="97"/>
      <c r="N271" s="52"/>
      <c r="O271" s="45"/>
      <c r="P271" s="46"/>
      <c r="Q271" s="46"/>
      <c r="R271" s="46"/>
      <c r="S271" s="46"/>
      <c r="T271" s="46"/>
    </row>
    <row r="272" spans="3:20" ht="13.5">
      <c r="C272" s="95"/>
      <c r="D272" s="95"/>
      <c r="E272" s="95"/>
      <c r="F272" s="95"/>
      <c r="G272" s="95"/>
      <c r="H272" s="99"/>
      <c r="I272" s="99"/>
      <c r="J272" s="99"/>
      <c r="K272" s="99"/>
      <c r="L272" s="101"/>
      <c r="M272" s="101"/>
      <c r="N272" s="51"/>
      <c r="O272" s="45"/>
      <c r="P272" s="46"/>
      <c r="Q272" s="46"/>
      <c r="R272" s="46"/>
      <c r="S272" s="46"/>
      <c r="T272" s="46"/>
    </row>
    <row r="273" spans="3:20" ht="13.5">
      <c r="C273" s="95"/>
      <c r="D273" s="95"/>
      <c r="E273" s="95"/>
      <c r="F273" s="95"/>
      <c r="G273" s="95"/>
      <c r="H273" s="97"/>
      <c r="I273" s="97"/>
      <c r="J273" s="97"/>
      <c r="K273" s="97"/>
      <c r="L273" s="97"/>
      <c r="M273" s="97"/>
      <c r="N273" s="52"/>
      <c r="O273" s="45"/>
      <c r="P273" s="46"/>
      <c r="Q273" s="46"/>
      <c r="R273" s="46"/>
      <c r="S273" s="46"/>
      <c r="T273" s="46"/>
    </row>
    <row r="274" spans="3:20" ht="13.5">
      <c r="C274" s="95"/>
      <c r="D274" s="95"/>
      <c r="E274" s="95"/>
      <c r="F274" s="95"/>
      <c r="G274" s="95"/>
      <c r="H274" s="97"/>
      <c r="I274" s="97"/>
      <c r="J274" s="97"/>
      <c r="K274" s="97"/>
      <c r="L274" s="97"/>
      <c r="M274" s="97"/>
      <c r="N274" s="52"/>
      <c r="O274" s="45"/>
      <c r="P274" s="46"/>
      <c r="Q274" s="46"/>
      <c r="R274" s="46"/>
      <c r="S274" s="46"/>
      <c r="T274" s="46"/>
    </row>
    <row r="275" spans="3:20" ht="13.5">
      <c r="C275" s="95"/>
      <c r="D275" s="95"/>
      <c r="E275" s="95"/>
      <c r="F275" s="95"/>
      <c r="G275" s="95"/>
      <c r="H275" s="97"/>
      <c r="I275" s="97"/>
      <c r="J275" s="97"/>
      <c r="K275" s="97"/>
      <c r="L275" s="97"/>
      <c r="M275" s="97"/>
      <c r="N275" s="52"/>
      <c r="O275" s="45"/>
      <c r="P275" s="46"/>
      <c r="Q275" s="46"/>
      <c r="R275" s="46"/>
      <c r="S275" s="46"/>
      <c r="T275" s="46"/>
    </row>
    <row r="276" spans="3:20" ht="13.5">
      <c r="C276" s="95"/>
      <c r="D276" s="95"/>
      <c r="E276" s="95"/>
      <c r="F276" s="95"/>
      <c r="G276" s="95"/>
      <c r="H276" s="97"/>
      <c r="I276" s="97"/>
      <c r="J276" s="97"/>
      <c r="K276" s="97"/>
      <c r="L276" s="97"/>
      <c r="M276" s="97"/>
      <c r="N276" s="52"/>
      <c r="O276" s="45"/>
      <c r="P276" s="46"/>
      <c r="Q276" s="46"/>
      <c r="R276" s="46"/>
      <c r="S276" s="46"/>
      <c r="T276" s="46"/>
    </row>
    <row r="277" spans="3:20" ht="13.5">
      <c r="C277" s="95"/>
      <c r="D277" s="95"/>
      <c r="E277" s="95"/>
      <c r="F277" s="95"/>
      <c r="G277" s="95"/>
      <c r="H277" s="97"/>
      <c r="I277" s="97"/>
      <c r="J277" s="97"/>
      <c r="K277" s="97"/>
      <c r="L277" s="97"/>
      <c r="M277" s="97"/>
      <c r="N277" s="52"/>
      <c r="O277" s="45"/>
      <c r="P277" s="46"/>
      <c r="Q277" s="46"/>
      <c r="R277" s="46"/>
      <c r="S277" s="46"/>
      <c r="T277" s="46"/>
    </row>
    <row r="278" spans="3:20" ht="13.5">
      <c r="C278" s="95"/>
      <c r="D278" s="95"/>
      <c r="E278" s="95"/>
      <c r="F278" s="95"/>
      <c r="G278" s="95"/>
      <c r="H278" s="99"/>
      <c r="I278" s="99"/>
      <c r="J278" s="99"/>
      <c r="K278" s="99"/>
      <c r="L278" s="101"/>
      <c r="M278" s="101"/>
      <c r="N278" s="51"/>
      <c r="O278" s="45"/>
      <c r="P278" s="46"/>
      <c r="Q278" s="46"/>
      <c r="R278" s="46"/>
      <c r="S278" s="46"/>
      <c r="T278" s="46"/>
    </row>
    <row r="279" spans="3:20" ht="13.5">
      <c r="C279" s="95"/>
      <c r="D279" s="95"/>
      <c r="E279" s="95"/>
      <c r="F279" s="95"/>
      <c r="G279" s="95"/>
      <c r="H279" s="97"/>
      <c r="I279" s="97"/>
      <c r="J279" s="97"/>
      <c r="K279" s="97"/>
      <c r="L279" s="97"/>
      <c r="M279" s="97"/>
      <c r="N279" s="52"/>
      <c r="O279" s="45"/>
      <c r="P279" s="46"/>
      <c r="Q279" s="46"/>
      <c r="R279" s="46"/>
      <c r="S279" s="46"/>
      <c r="T279" s="46"/>
    </row>
    <row r="280" spans="3:20" ht="13.5">
      <c r="C280" s="95"/>
      <c r="D280" s="95"/>
      <c r="E280" s="95"/>
      <c r="F280" s="95"/>
      <c r="G280" s="95"/>
      <c r="H280" s="99"/>
      <c r="I280" s="99"/>
      <c r="J280" s="99"/>
      <c r="K280" s="99"/>
      <c r="L280" s="101"/>
      <c r="M280" s="101"/>
      <c r="N280" s="51"/>
      <c r="O280" s="45"/>
      <c r="P280" s="46"/>
      <c r="Q280" s="46"/>
      <c r="R280" s="46"/>
      <c r="S280" s="46"/>
      <c r="T280" s="46"/>
    </row>
    <row r="281" spans="3:20" ht="13.5">
      <c r="C281" s="95"/>
      <c r="D281" s="95"/>
      <c r="E281" s="95"/>
      <c r="F281" s="95"/>
      <c r="G281" s="95"/>
      <c r="H281" s="97"/>
      <c r="I281" s="97"/>
      <c r="J281" s="97"/>
      <c r="K281" s="97"/>
      <c r="L281" s="97"/>
      <c r="M281" s="97"/>
      <c r="N281" s="52"/>
      <c r="O281" s="45"/>
      <c r="P281" s="46"/>
      <c r="Q281" s="46"/>
      <c r="R281" s="46"/>
      <c r="S281" s="46"/>
      <c r="T281" s="46"/>
    </row>
    <row r="282" spans="8:15" ht="13.5">
      <c r="H282" s="102"/>
      <c r="I282" s="102"/>
      <c r="J282" s="102"/>
      <c r="K282" s="102"/>
      <c r="L282" s="102"/>
      <c r="M282" s="102"/>
      <c r="N282" s="54"/>
      <c r="O282" s="55"/>
    </row>
    <row r="283" spans="8:15" ht="13.5">
      <c r="H283" s="99"/>
      <c r="I283" s="99"/>
      <c r="J283" s="99"/>
      <c r="K283" s="99"/>
      <c r="L283" s="103"/>
      <c r="M283" s="103"/>
      <c r="N283" s="43"/>
      <c r="O283" s="55"/>
    </row>
    <row r="284" spans="8:15" ht="13.5">
      <c r="H284" s="102"/>
      <c r="I284" s="102"/>
      <c r="J284" s="102"/>
      <c r="K284" s="102"/>
      <c r="L284" s="102"/>
      <c r="M284" s="102"/>
      <c r="N284" s="54"/>
      <c r="O284" s="55"/>
    </row>
    <row r="285" spans="8:15" ht="13.5">
      <c r="H285" s="99"/>
      <c r="I285" s="99"/>
      <c r="J285" s="99"/>
      <c r="K285" s="99"/>
      <c r="L285" s="90"/>
      <c r="M285" s="90"/>
      <c r="N285" s="55"/>
      <c r="O285" s="55"/>
    </row>
    <row r="286" spans="8:15" ht="13.5">
      <c r="H286" s="102"/>
      <c r="I286" s="102"/>
      <c r="J286" s="102"/>
      <c r="K286" s="102"/>
      <c r="L286" s="102"/>
      <c r="M286" s="102"/>
      <c r="N286" s="54"/>
      <c r="O286" s="55"/>
    </row>
    <row r="287" spans="8:15" ht="13.5">
      <c r="H287" s="102"/>
      <c r="I287" s="102"/>
      <c r="J287" s="102"/>
      <c r="K287" s="102"/>
      <c r="L287" s="102"/>
      <c r="M287" s="102"/>
      <c r="N287" s="54"/>
      <c r="O287" s="55"/>
    </row>
    <row r="288" spans="8:15" ht="13.5">
      <c r="H288" s="99"/>
      <c r="I288" s="99"/>
      <c r="J288" s="99"/>
      <c r="K288" s="99"/>
      <c r="L288" s="103"/>
      <c r="M288" s="103"/>
      <c r="N288" s="43"/>
      <c r="O288" s="55"/>
    </row>
    <row r="289" spans="8:15" ht="13.5">
      <c r="H289" s="99"/>
      <c r="I289" s="99"/>
      <c r="J289" s="99"/>
      <c r="K289" s="99"/>
      <c r="L289" s="103"/>
      <c r="M289" s="103"/>
      <c r="N289" s="43"/>
      <c r="O289" s="55"/>
    </row>
    <row r="290" spans="8:15" ht="13.5">
      <c r="H290" s="102"/>
      <c r="I290" s="102"/>
      <c r="J290" s="102"/>
      <c r="K290" s="102"/>
      <c r="L290" s="102"/>
      <c r="M290" s="102"/>
      <c r="N290" s="54"/>
      <c r="O290" s="55"/>
    </row>
    <row r="291" spans="8:15" ht="13.5">
      <c r="H291" s="99"/>
      <c r="I291" s="99"/>
      <c r="J291" s="99"/>
      <c r="K291" s="99"/>
      <c r="L291" s="103"/>
      <c r="M291" s="103"/>
      <c r="N291" s="43"/>
      <c r="O291" s="55"/>
    </row>
    <row r="292" spans="8:15" ht="13.5">
      <c r="H292" s="99"/>
      <c r="I292" s="99"/>
      <c r="J292" s="99"/>
      <c r="K292" s="99"/>
      <c r="L292" s="103"/>
      <c r="M292" s="103"/>
      <c r="N292" s="43"/>
      <c r="O292" s="55"/>
    </row>
    <row r="293" spans="8:15" ht="13.5">
      <c r="H293" s="102"/>
      <c r="I293" s="102"/>
      <c r="J293" s="102"/>
      <c r="K293" s="102"/>
      <c r="L293" s="102"/>
      <c r="M293" s="102"/>
      <c r="N293" s="54"/>
      <c r="O293" s="55"/>
    </row>
    <row r="294" spans="8:15" ht="13.5">
      <c r="H294" s="102"/>
      <c r="I294" s="102"/>
      <c r="J294" s="102"/>
      <c r="K294" s="102"/>
      <c r="L294" s="102"/>
      <c r="M294" s="102"/>
      <c r="N294" s="54"/>
      <c r="O294" s="55"/>
    </row>
    <row r="295" spans="8:15" ht="13.5">
      <c r="H295" s="102"/>
      <c r="I295" s="102"/>
      <c r="J295" s="102"/>
      <c r="K295" s="102"/>
      <c r="L295" s="102"/>
      <c r="M295" s="102"/>
      <c r="N295" s="54"/>
      <c r="O295" s="55"/>
    </row>
    <row r="296" spans="8:15" ht="13.5">
      <c r="H296" s="99"/>
      <c r="I296" s="99"/>
      <c r="J296" s="99"/>
      <c r="K296" s="99"/>
      <c r="L296" s="103"/>
      <c r="M296" s="103"/>
      <c r="N296" s="43"/>
      <c r="O296" s="55"/>
    </row>
    <row r="297" spans="8:15" ht="13.5">
      <c r="H297" s="99"/>
      <c r="I297" s="99"/>
      <c r="J297" s="99"/>
      <c r="K297" s="99"/>
      <c r="L297" s="103"/>
      <c r="M297" s="103"/>
      <c r="N297" s="43"/>
      <c r="O297" s="55"/>
    </row>
    <row r="298" spans="8:15" ht="13.5">
      <c r="H298" s="102"/>
      <c r="I298" s="102"/>
      <c r="J298" s="102"/>
      <c r="K298" s="102"/>
      <c r="L298" s="102"/>
      <c r="M298" s="102"/>
      <c r="N298" s="54"/>
      <c r="O298" s="55"/>
    </row>
    <row r="299" spans="8:15" ht="13.5">
      <c r="H299" s="102"/>
      <c r="I299" s="102"/>
      <c r="J299" s="102"/>
      <c r="K299" s="102"/>
      <c r="L299" s="102"/>
      <c r="M299" s="102"/>
      <c r="N299" s="54"/>
      <c r="O299" s="55"/>
    </row>
    <row r="300" spans="8:15" ht="13.5">
      <c r="H300" s="102"/>
      <c r="I300" s="102"/>
      <c r="J300" s="102"/>
      <c r="K300" s="102"/>
      <c r="L300" s="102"/>
      <c r="M300" s="102"/>
      <c r="N300" s="54"/>
      <c r="O300" s="55"/>
    </row>
    <row r="301" spans="8:15" ht="13.5">
      <c r="H301" s="99"/>
      <c r="I301" s="99"/>
      <c r="J301" s="99"/>
      <c r="K301" s="99"/>
      <c r="L301" s="103"/>
      <c r="M301" s="103"/>
      <c r="N301" s="43"/>
      <c r="O301" s="55"/>
    </row>
    <row r="302" spans="8:15" ht="13.5">
      <c r="H302" s="102"/>
      <c r="I302" s="102"/>
      <c r="J302" s="102"/>
      <c r="K302" s="102"/>
      <c r="L302" s="102"/>
      <c r="M302" s="102"/>
      <c r="N302" s="54"/>
      <c r="O302" s="55"/>
    </row>
    <row r="303" spans="8:15" ht="13.5">
      <c r="H303" s="99"/>
      <c r="I303" s="99"/>
      <c r="J303" s="99"/>
      <c r="K303" s="99"/>
      <c r="L303" s="103"/>
      <c r="M303" s="103"/>
      <c r="N303" s="43"/>
      <c r="O303" s="55"/>
    </row>
    <row r="304" spans="8:15" ht="13.5">
      <c r="H304" s="99"/>
      <c r="I304" s="99"/>
      <c r="J304" s="99"/>
      <c r="K304" s="99"/>
      <c r="L304" s="103"/>
      <c r="M304" s="103"/>
      <c r="N304" s="43"/>
      <c r="O304" s="55"/>
    </row>
    <row r="305" spans="8:15" ht="13.5">
      <c r="H305" s="102"/>
      <c r="I305" s="102"/>
      <c r="J305" s="102"/>
      <c r="K305" s="102"/>
      <c r="L305" s="102"/>
      <c r="M305" s="102"/>
      <c r="N305" s="54"/>
      <c r="O305" s="55"/>
    </row>
    <row r="306" spans="8:15" ht="13.5">
      <c r="H306" s="102"/>
      <c r="I306" s="102"/>
      <c r="J306" s="102"/>
      <c r="K306" s="102"/>
      <c r="L306" s="102"/>
      <c r="M306" s="102"/>
      <c r="N306" s="54"/>
      <c r="O306" s="55"/>
    </row>
    <row r="307" spans="8:15" ht="13.5">
      <c r="H307" s="102"/>
      <c r="I307" s="102"/>
      <c r="J307" s="102"/>
      <c r="K307" s="102"/>
      <c r="L307" s="102"/>
      <c r="M307" s="102"/>
      <c r="N307" s="54"/>
      <c r="O307" s="55"/>
    </row>
    <row r="308" spans="8:15" ht="13.5">
      <c r="H308" s="102"/>
      <c r="I308" s="102"/>
      <c r="J308" s="102"/>
      <c r="K308" s="102"/>
      <c r="L308" s="102"/>
      <c r="M308" s="102"/>
      <c r="N308" s="54"/>
      <c r="O308" s="55"/>
    </row>
    <row r="309" spans="8:15" ht="13.5">
      <c r="H309" s="99"/>
      <c r="I309" s="99"/>
      <c r="J309" s="99"/>
      <c r="K309" s="99"/>
      <c r="L309" s="103"/>
      <c r="M309" s="103"/>
      <c r="N309" s="43"/>
      <c r="O309" s="55"/>
    </row>
    <row r="310" spans="8:15" ht="13.5">
      <c r="H310" s="99"/>
      <c r="I310" s="99"/>
      <c r="J310" s="99"/>
      <c r="K310" s="99"/>
      <c r="L310" s="103"/>
      <c r="M310" s="103"/>
      <c r="N310" s="43"/>
      <c r="O310" s="55"/>
    </row>
    <row r="311" spans="8:15" ht="13.5">
      <c r="H311" s="102"/>
      <c r="I311" s="102"/>
      <c r="J311" s="102"/>
      <c r="K311" s="102"/>
      <c r="L311" s="102"/>
      <c r="M311" s="102"/>
      <c r="N311" s="54"/>
      <c r="O311" s="55"/>
    </row>
    <row r="312" spans="8:15" ht="13.5">
      <c r="H312" s="102"/>
      <c r="I312" s="102"/>
      <c r="J312" s="102"/>
      <c r="K312" s="102"/>
      <c r="L312" s="102"/>
      <c r="M312" s="102"/>
      <c r="N312" s="54"/>
      <c r="O312" s="55"/>
    </row>
    <row r="313" spans="8:15" ht="13.5">
      <c r="H313" s="99"/>
      <c r="I313" s="99"/>
      <c r="J313" s="99"/>
      <c r="K313" s="99"/>
      <c r="L313" s="103"/>
      <c r="M313" s="103"/>
      <c r="N313" s="43"/>
      <c r="O313" s="55"/>
    </row>
    <row r="314" spans="8:15" ht="13.5">
      <c r="H314" s="102"/>
      <c r="I314" s="102"/>
      <c r="J314" s="102"/>
      <c r="K314" s="102"/>
      <c r="L314" s="102"/>
      <c r="M314" s="102"/>
      <c r="N314" s="54"/>
      <c r="O314" s="55"/>
    </row>
    <row r="315" spans="8:15" ht="13.5">
      <c r="H315" s="103"/>
      <c r="I315" s="103"/>
      <c r="J315" s="103"/>
      <c r="K315" s="103"/>
      <c r="L315" s="103"/>
      <c r="M315" s="103"/>
      <c r="N315" s="56"/>
      <c r="O315" s="55"/>
    </row>
    <row r="316" spans="12:15" ht="13.5">
      <c r="L316" s="104"/>
      <c r="M316" s="104"/>
      <c r="N316" s="23"/>
      <c r="O316" s="22"/>
    </row>
  </sheetData>
  <sheetProtection/>
  <mergeCells count="6">
    <mergeCell ref="A244:B244"/>
    <mergeCell ref="C2:F2"/>
    <mergeCell ref="H2:K2"/>
    <mergeCell ref="O2:R2"/>
    <mergeCell ref="C1:M1"/>
    <mergeCell ref="O1:R1"/>
  </mergeCells>
  <printOptions/>
  <pageMargins left="0.47" right="0.21" top="0.44" bottom="0.39" header="0.39" footer="0.29"/>
  <pageSetup horizontalDpi="600" verticalDpi="600" orientation="portrait" paperSize="9" scale="8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showGridLines="0" zoomScale="115" zoomScaleNormal="115" zoomScalePageLayoutView="0" workbookViewId="0" topLeftCell="K1">
      <selection activeCell="H23" sqref="H23"/>
    </sheetView>
  </sheetViews>
  <sheetFormatPr defaultColWidth="9.00390625" defaultRowHeight="13.5"/>
  <cols>
    <col min="1" max="4" width="7.625" style="0" customWidth="1"/>
    <col min="5" max="5" width="1.625" style="0" customWidth="1"/>
    <col min="6" max="9" width="7.625" style="0" customWidth="1"/>
    <col min="10" max="10" width="4.00390625" style="0" customWidth="1"/>
    <col min="11" max="14" width="7.625" style="0" customWidth="1"/>
    <col min="15" max="15" width="1.625" style="0" customWidth="1"/>
    <col min="16" max="19" width="7.625" style="0" customWidth="1"/>
    <col min="20" max="20" width="4.00390625" style="0" customWidth="1"/>
    <col min="21" max="24" width="7.625" style="0" customWidth="1"/>
    <col min="25" max="25" width="1.625" style="0" customWidth="1"/>
    <col min="26" max="29" width="7.625" style="0" customWidth="1"/>
  </cols>
  <sheetData>
    <row r="1" spans="1:19" ht="24" customHeight="1">
      <c r="A1" s="7"/>
      <c r="B1" s="7"/>
      <c r="C1" s="7"/>
      <c r="D1" s="7"/>
      <c r="E1" s="7"/>
      <c r="F1" s="7"/>
      <c r="G1" s="7"/>
      <c r="H1" s="7"/>
      <c r="I1" s="7"/>
      <c r="K1" s="8"/>
      <c r="L1" s="8"/>
      <c r="M1" s="153" t="s">
        <v>257</v>
      </c>
      <c r="N1" s="153"/>
      <c r="O1" s="153"/>
      <c r="P1" s="153"/>
      <c r="Q1" s="153"/>
      <c r="R1" s="8"/>
      <c r="S1" s="8"/>
    </row>
    <row r="2" spans="1:29" ht="15" customHeight="1">
      <c r="A2" s="7"/>
      <c r="B2" s="7"/>
      <c r="C2" s="77"/>
      <c r="D2" s="9"/>
      <c r="E2" s="7"/>
      <c r="F2" s="7"/>
      <c r="G2" s="7"/>
      <c r="H2" s="10"/>
      <c r="I2" s="7"/>
      <c r="L2" s="11"/>
      <c r="R2" s="11"/>
      <c r="S2" s="12"/>
      <c r="AA2" s="156" t="str">
        <f>'令和4年7月1日支所別集計'!E2</f>
        <v>令和4年7月1日現在</v>
      </c>
      <c r="AB2" s="157"/>
      <c r="AC2" s="157"/>
    </row>
    <row r="3" spans="1:26" ht="18" customHeight="1">
      <c r="A3" s="7"/>
      <c r="B3" s="7"/>
      <c r="C3" s="9"/>
      <c r="D3" s="154" t="s">
        <v>273</v>
      </c>
      <c r="E3" s="154"/>
      <c r="F3" s="154"/>
      <c r="G3" s="7"/>
      <c r="H3" s="7"/>
      <c r="I3" s="7"/>
      <c r="K3" s="13"/>
      <c r="L3" s="13"/>
      <c r="M3" s="13"/>
      <c r="N3" s="154" t="s">
        <v>274</v>
      </c>
      <c r="O3" s="154"/>
      <c r="P3" s="154"/>
      <c r="Q3" s="13"/>
      <c r="X3" s="155" t="s">
        <v>258</v>
      </c>
      <c r="Y3" s="155"/>
      <c r="Z3" s="155"/>
    </row>
    <row r="4" spans="1:29" ht="12" customHeight="1">
      <c r="A4" s="15" t="s">
        <v>259</v>
      </c>
      <c r="B4" s="15" t="s">
        <v>260</v>
      </c>
      <c r="C4" s="15" t="s">
        <v>261</v>
      </c>
      <c r="D4" s="15" t="s">
        <v>262</v>
      </c>
      <c r="E4" s="16"/>
      <c r="F4" s="15" t="s">
        <v>259</v>
      </c>
      <c r="G4" s="15" t="s">
        <v>260</v>
      </c>
      <c r="H4" s="15" t="s">
        <v>261</v>
      </c>
      <c r="I4" s="15" t="s">
        <v>262</v>
      </c>
      <c r="J4" s="14"/>
      <c r="K4" s="15" t="s">
        <v>259</v>
      </c>
      <c r="L4" s="15" t="s">
        <v>260</v>
      </c>
      <c r="M4" s="15" t="s">
        <v>261</v>
      </c>
      <c r="N4" s="15" t="s">
        <v>262</v>
      </c>
      <c r="O4" s="16"/>
      <c r="P4" s="15" t="s">
        <v>259</v>
      </c>
      <c r="Q4" s="15" t="s">
        <v>260</v>
      </c>
      <c r="R4" s="15" t="s">
        <v>261</v>
      </c>
      <c r="S4" s="15" t="s">
        <v>262</v>
      </c>
      <c r="T4" s="14"/>
      <c r="U4" s="15" t="s">
        <v>259</v>
      </c>
      <c r="V4" s="15" t="s">
        <v>260</v>
      </c>
      <c r="W4" s="15" t="s">
        <v>261</v>
      </c>
      <c r="X4" s="15" t="s">
        <v>262</v>
      </c>
      <c r="Y4" s="21"/>
      <c r="Z4" s="15" t="s">
        <v>259</v>
      </c>
      <c r="AA4" s="15" t="s">
        <v>260</v>
      </c>
      <c r="AB4" s="15" t="s">
        <v>261</v>
      </c>
      <c r="AC4" s="15" t="s">
        <v>262</v>
      </c>
    </row>
    <row r="5" spans="1:29" ht="12" customHeight="1">
      <c r="A5" s="61">
        <v>0</v>
      </c>
      <c r="B5" s="62">
        <v>384</v>
      </c>
      <c r="C5" s="62">
        <v>371</v>
      </c>
      <c r="D5" s="62">
        <f aca="true" t="shared" si="0" ref="D5:D36">SUM(B5:C5)</f>
        <v>755</v>
      </c>
      <c r="E5" s="63"/>
      <c r="F5" s="65">
        <v>61</v>
      </c>
      <c r="G5" s="62">
        <v>631</v>
      </c>
      <c r="H5" s="62">
        <v>615</v>
      </c>
      <c r="I5" s="64">
        <f aca="true" t="shared" si="1" ref="I5:I64">SUM(G5:H5)</f>
        <v>1246</v>
      </c>
      <c r="J5" s="26"/>
      <c r="K5" s="61">
        <v>0</v>
      </c>
      <c r="L5" s="62">
        <v>23</v>
      </c>
      <c r="M5" s="62">
        <v>18</v>
      </c>
      <c r="N5" s="66">
        <f aca="true" t="shared" si="2" ref="N5:N65">SUM(L5:M5)</f>
        <v>41</v>
      </c>
      <c r="O5" s="7"/>
      <c r="P5" s="65">
        <v>61</v>
      </c>
      <c r="Q5" s="62">
        <v>11</v>
      </c>
      <c r="R5" s="62">
        <v>18</v>
      </c>
      <c r="S5" s="66">
        <f aca="true" t="shared" si="3" ref="S5:S64">SUM(Q5:R5)</f>
        <v>29</v>
      </c>
      <c r="T5" s="26"/>
      <c r="U5" s="27">
        <v>0</v>
      </c>
      <c r="V5" s="28">
        <f aca="true" t="shared" si="4" ref="V5:V36">SUM(B5+L5)</f>
        <v>407</v>
      </c>
      <c r="W5" s="28">
        <f aca="true" t="shared" si="5" ref="W5:W36">SUM(C5+M5)</f>
        <v>389</v>
      </c>
      <c r="X5" s="28">
        <f aca="true" t="shared" si="6" ref="X5:X65">SUM(V5:W5)</f>
        <v>796</v>
      </c>
      <c r="Y5" s="25"/>
      <c r="Z5" s="27">
        <v>61</v>
      </c>
      <c r="AA5" s="28">
        <f aca="true" t="shared" si="7" ref="AA5:AB36">SUM(G5+Q5)</f>
        <v>642</v>
      </c>
      <c r="AB5" s="28">
        <f t="shared" si="7"/>
        <v>633</v>
      </c>
      <c r="AC5" s="28">
        <f aca="true" t="shared" si="8" ref="AC5:AC64">SUM(AA5+AB5)</f>
        <v>1275</v>
      </c>
    </row>
    <row r="6" spans="1:29" ht="12" customHeight="1">
      <c r="A6" s="61">
        <v>1</v>
      </c>
      <c r="B6" s="62">
        <v>389</v>
      </c>
      <c r="C6" s="62">
        <v>389</v>
      </c>
      <c r="D6" s="62">
        <f t="shared" si="0"/>
        <v>778</v>
      </c>
      <c r="E6" s="63"/>
      <c r="F6" s="65">
        <v>62</v>
      </c>
      <c r="G6" s="62">
        <v>669</v>
      </c>
      <c r="H6" s="62">
        <v>642</v>
      </c>
      <c r="I6" s="64">
        <f t="shared" si="1"/>
        <v>1311</v>
      </c>
      <c r="J6" s="26"/>
      <c r="K6" s="61">
        <v>1</v>
      </c>
      <c r="L6" s="62">
        <v>24</v>
      </c>
      <c r="M6" s="62">
        <v>21</v>
      </c>
      <c r="N6" s="66">
        <f t="shared" si="2"/>
        <v>45</v>
      </c>
      <c r="O6" s="7"/>
      <c r="P6" s="65">
        <v>62</v>
      </c>
      <c r="Q6" s="62">
        <v>14</v>
      </c>
      <c r="R6" s="62">
        <v>11</v>
      </c>
      <c r="S6" s="66">
        <f t="shared" si="3"/>
        <v>25</v>
      </c>
      <c r="T6" s="26"/>
      <c r="U6" s="29">
        <v>1</v>
      </c>
      <c r="V6" s="30">
        <f t="shared" si="4"/>
        <v>413</v>
      </c>
      <c r="W6" s="30">
        <f t="shared" si="5"/>
        <v>410</v>
      </c>
      <c r="X6" s="30">
        <f t="shared" si="6"/>
        <v>823</v>
      </c>
      <c r="Y6" s="25"/>
      <c r="Z6" s="29">
        <v>62</v>
      </c>
      <c r="AA6" s="30">
        <f t="shared" si="7"/>
        <v>683</v>
      </c>
      <c r="AB6" s="30">
        <f t="shared" si="7"/>
        <v>653</v>
      </c>
      <c r="AC6" s="30">
        <f t="shared" si="8"/>
        <v>1336</v>
      </c>
    </row>
    <row r="7" spans="1:29" ht="12" customHeight="1">
      <c r="A7" s="61">
        <v>2</v>
      </c>
      <c r="B7" s="62">
        <v>436</v>
      </c>
      <c r="C7" s="62">
        <v>386</v>
      </c>
      <c r="D7" s="62">
        <f t="shared" si="0"/>
        <v>822</v>
      </c>
      <c r="E7" s="63"/>
      <c r="F7" s="65">
        <v>63</v>
      </c>
      <c r="G7" s="62">
        <v>656</v>
      </c>
      <c r="H7" s="62">
        <v>695</v>
      </c>
      <c r="I7" s="64">
        <f t="shared" si="1"/>
        <v>1351</v>
      </c>
      <c r="J7" s="26"/>
      <c r="K7" s="61">
        <v>2</v>
      </c>
      <c r="L7" s="62">
        <v>14</v>
      </c>
      <c r="M7" s="62">
        <v>20</v>
      </c>
      <c r="N7" s="66">
        <f t="shared" si="2"/>
        <v>34</v>
      </c>
      <c r="O7" s="7"/>
      <c r="P7" s="65">
        <v>63</v>
      </c>
      <c r="Q7" s="62">
        <v>10</v>
      </c>
      <c r="R7" s="62">
        <v>11</v>
      </c>
      <c r="S7" s="66">
        <f t="shared" si="3"/>
        <v>21</v>
      </c>
      <c r="T7" s="26"/>
      <c r="U7" s="29">
        <v>2</v>
      </c>
      <c r="V7" s="30">
        <f t="shared" si="4"/>
        <v>450</v>
      </c>
      <c r="W7" s="30">
        <f t="shared" si="5"/>
        <v>406</v>
      </c>
      <c r="X7" s="30">
        <f t="shared" si="6"/>
        <v>856</v>
      </c>
      <c r="Y7" s="25"/>
      <c r="Z7" s="29">
        <v>63</v>
      </c>
      <c r="AA7" s="30">
        <f t="shared" si="7"/>
        <v>666</v>
      </c>
      <c r="AB7" s="30">
        <f t="shared" si="7"/>
        <v>706</v>
      </c>
      <c r="AC7" s="30">
        <f t="shared" si="8"/>
        <v>1372</v>
      </c>
    </row>
    <row r="8" spans="1:29" ht="12" customHeight="1">
      <c r="A8" s="61">
        <v>3</v>
      </c>
      <c r="B8" s="62">
        <v>434</v>
      </c>
      <c r="C8" s="62">
        <v>415</v>
      </c>
      <c r="D8" s="62">
        <f t="shared" si="0"/>
        <v>849</v>
      </c>
      <c r="E8" s="63"/>
      <c r="F8" s="65">
        <v>64</v>
      </c>
      <c r="G8" s="62">
        <v>628</v>
      </c>
      <c r="H8" s="62">
        <v>637</v>
      </c>
      <c r="I8" s="64">
        <f t="shared" si="1"/>
        <v>1265</v>
      </c>
      <c r="J8" s="26"/>
      <c r="K8" s="61">
        <v>3</v>
      </c>
      <c r="L8" s="62">
        <v>15</v>
      </c>
      <c r="M8" s="62">
        <v>17</v>
      </c>
      <c r="N8" s="66">
        <f t="shared" si="2"/>
        <v>32</v>
      </c>
      <c r="O8" s="7"/>
      <c r="P8" s="65">
        <v>64</v>
      </c>
      <c r="Q8" s="62">
        <v>13</v>
      </c>
      <c r="R8" s="62">
        <v>8</v>
      </c>
      <c r="S8" s="66">
        <f t="shared" si="3"/>
        <v>21</v>
      </c>
      <c r="T8" s="26"/>
      <c r="U8" s="29">
        <v>3</v>
      </c>
      <c r="V8" s="30">
        <f t="shared" si="4"/>
        <v>449</v>
      </c>
      <c r="W8" s="30">
        <f t="shared" si="5"/>
        <v>432</v>
      </c>
      <c r="X8" s="30">
        <f t="shared" si="6"/>
        <v>881</v>
      </c>
      <c r="Y8" s="25"/>
      <c r="Z8" s="29">
        <v>64</v>
      </c>
      <c r="AA8" s="30">
        <f t="shared" si="7"/>
        <v>641</v>
      </c>
      <c r="AB8" s="30">
        <f t="shared" si="7"/>
        <v>645</v>
      </c>
      <c r="AC8" s="30">
        <f t="shared" si="8"/>
        <v>1286</v>
      </c>
    </row>
    <row r="9" spans="1:29" ht="12" customHeight="1">
      <c r="A9" s="61">
        <v>4</v>
      </c>
      <c r="B9" s="62">
        <v>430</v>
      </c>
      <c r="C9" s="62">
        <v>419</v>
      </c>
      <c r="D9" s="62">
        <f t="shared" si="0"/>
        <v>849</v>
      </c>
      <c r="E9" s="63"/>
      <c r="F9" s="65">
        <v>65</v>
      </c>
      <c r="G9" s="62">
        <v>610</v>
      </c>
      <c r="H9" s="62">
        <v>630</v>
      </c>
      <c r="I9" s="64">
        <f t="shared" si="1"/>
        <v>1240</v>
      </c>
      <c r="J9" s="26"/>
      <c r="K9" s="61">
        <v>4</v>
      </c>
      <c r="L9" s="62">
        <v>15</v>
      </c>
      <c r="M9" s="62">
        <v>17</v>
      </c>
      <c r="N9" s="66">
        <f t="shared" si="2"/>
        <v>32</v>
      </c>
      <c r="O9" s="7"/>
      <c r="P9" s="65">
        <v>65</v>
      </c>
      <c r="Q9" s="62">
        <v>8</v>
      </c>
      <c r="R9" s="62">
        <v>7</v>
      </c>
      <c r="S9" s="66">
        <f t="shared" si="3"/>
        <v>15</v>
      </c>
      <c r="T9" s="26"/>
      <c r="U9" s="29">
        <v>4</v>
      </c>
      <c r="V9" s="30">
        <f t="shared" si="4"/>
        <v>445</v>
      </c>
      <c r="W9" s="30">
        <f t="shared" si="5"/>
        <v>436</v>
      </c>
      <c r="X9" s="30">
        <f t="shared" si="6"/>
        <v>881</v>
      </c>
      <c r="Y9" s="25"/>
      <c r="Z9" s="31">
        <v>65</v>
      </c>
      <c r="AA9" s="32">
        <f t="shared" si="7"/>
        <v>618</v>
      </c>
      <c r="AB9" s="32">
        <f t="shared" si="7"/>
        <v>637</v>
      </c>
      <c r="AC9" s="32">
        <f t="shared" si="8"/>
        <v>1255</v>
      </c>
    </row>
    <row r="10" spans="1:29" ht="12" customHeight="1">
      <c r="A10" s="61">
        <v>5</v>
      </c>
      <c r="B10" s="62">
        <v>469</v>
      </c>
      <c r="C10" s="62">
        <v>465</v>
      </c>
      <c r="D10" s="62">
        <f t="shared" si="0"/>
        <v>934</v>
      </c>
      <c r="E10" s="63"/>
      <c r="F10" s="65">
        <v>66</v>
      </c>
      <c r="G10" s="62">
        <v>641</v>
      </c>
      <c r="H10" s="62">
        <v>690</v>
      </c>
      <c r="I10" s="64">
        <f t="shared" si="1"/>
        <v>1331</v>
      </c>
      <c r="J10" s="26"/>
      <c r="K10" s="61">
        <v>5</v>
      </c>
      <c r="L10" s="62">
        <v>16</v>
      </c>
      <c r="M10" s="62">
        <v>16</v>
      </c>
      <c r="N10" s="66">
        <f t="shared" si="2"/>
        <v>32</v>
      </c>
      <c r="O10" s="7"/>
      <c r="P10" s="65">
        <v>66</v>
      </c>
      <c r="Q10" s="62">
        <v>9</v>
      </c>
      <c r="R10" s="62">
        <v>5</v>
      </c>
      <c r="S10" s="66">
        <f t="shared" si="3"/>
        <v>14</v>
      </c>
      <c r="T10" s="26"/>
      <c r="U10" s="31">
        <v>5</v>
      </c>
      <c r="V10" s="32">
        <f t="shared" si="4"/>
        <v>485</v>
      </c>
      <c r="W10" s="32">
        <f t="shared" si="5"/>
        <v>481</v>
      </c>
      <c r="X10" s="32">
        <f t="shared" si="6"/>
        <v>966</v>
      </c>
      <c r="Y10" s="25"/>
      <c r="Z10" s="33">
        <v>66</v>
      </c>
      <c r="AA10" s="28">
        <f t="shared" si="7"/>
        <v>650</v>
      </c>
      <c r="AB10" s="28">
        <f t="shared" si="7"/>
        <v>695</v>
      </c>
      <c r="AC10" s="28">
        <f t="shared" si="8"/>
        <v>1345</v>
      </c>
    </row>
    <row r="11" spans="1:29" ht="12" customHeight="1">
      <c r="A11" s="61">
        <v>6</v>
      </c>
      <c r="B11" s="62">
        <v>478</v>
      </c>
      <c r="C11" s="62">
        <v>490</v>
      </c>
      <c r="D11" s="62">
        <f t="shared" si="0"/>
        <v>968</v>
      </c>
      <c r="E11" s="63"/>
      <c r="F11" s="65">
        <v>67</v>
      </c>
      <c r="G11" s="62">
        <v>710</v>
      </c>
      <c r="H11" s="62">
        <v>684</v>
      </c>
      <c r="I11" s="64">
        <f t="shared" si="1"/>
        <v>1394</v>
      </c>
      <c r="J11" s="26"/>
      <c r="K11" s="61">
        <v>6</v>
      </c>
      <c r="L11" s="62">
        <v>19</v>
      </c>
      <c r="M11" s="62">
        <v>16</v>
      </c>
      <c r="N11" s="66">
        <f t="shared" si="2"/>
        <v>35</v>
      </c>
      <c r="O11" s="7"/>
      <c r="P11" s="65">
        <v>67</v>
      </c>
      <c r="Q11" s="62">
        <v>12</v>
      </c>
      <c r="R11" s="62">
        <v>7</v>
      </c>
      <c r="S11" s="66">
        <f t="shared" si="3"/>
        <v>19</v>
      </c>
      <c r="T11" s="26"/>
      <c r="U11" s="33">
        <v>6</v>
      </c>
      <c r="V11" s="34">
        <f t="shared" si="4"/>
        <v>497</v>
      </c>
      <c r="W11" s="34">
        <f t="shared" si="5"/>
        <v>506</v>
      </c>
      <c r="X11" s="34">
        <f t="shared" si="6"/>
        <v>1003</v>
      </c>
      <c r="Y11" s="25"/>
      <c r="Z11" s="29">
        <v>67</v>
      </c>
      <c r="AA11" s="30">
        <f t="shared" si="7"/>
        <v>722</v>
      </c>
      <c r="AB11" s="30">
        <f t="shared" si="7"/>
        <v>691</v>
      </c>
      <c r="AC11" s="30">
        <f t="shared" si="8"/>
        <v>1413</v>
      </c>
    </row>
    <row r="12" spans="1:29" ht="12" customHeight="1">
      <c r="A12" s="61">
        <v>7</v>
      </c>
      <c r="B12" s="62">
        <v>536</v>
      </c>
      <c r="C12" s="62">
        <v>460</v>
      </c>
      <c r="D12" s="62">
        <f t="shared" si="0"/>
        <v>996</v>
      </c>
      <c r="E12" s="63"/>
      <c r="F12" s="65">
        <v>68</v>
      </c>
      <c r="G12" s="62">
        <v>654</v>
      </c>
      <c r="H12" s="62">
        <v>627</v>
      </c>
      <c r="I12" s="64">
        <f t="shared" si="1"/>
        <v>1281</v>
      </c>
      <c r="J12" s="26"/>
      <c r="K12" s="61">
        <v>7</v>
      </c>
      <c r="L12" s="62">
        <v>17</v>
      </c>
      <c r="M12" s="62">
        <v>8</v>
      </c>
      <c r="N12" s="66">
        <f t="shared" si="2"/>
        <v>25</v>
      </c>
      <c r="O12" s="7"/>
      <c r="P12" s="65">
        <v>68</v>
      </c>
      <c r="Q12" s="62">
        <v>8</v>
      </c>
      <c r="R12" s="62">
        <v>9</v>
      </c>
      <c r="S12" s="66">
        <f t="shared" si="3"/>
        <v>17</v>
      </c>
      <c r="T12" s="26"/>
      <c r="U12" s="29">
        <v>7</v>
      </c>
      <c r="V12" s="30">
        <f t="shared" si="4"/>
        <v>553</v>
      </c>
      <c r="W12" s="30">
        <f t="shared" si="5"/>
        <v>468</v>
      </c>
      <c r="X12" s="30">
        <f t="shared" si="6"/>
        <v>1021</v>
      </c>
      <c r="Y12" s="25"/>
      <c r="Z12" s="29">
        <v>68</v>
      </c>
      <c r="AA12" s="30">
        <f t="shared" si="7"/>
        <v>662</v>
      </c>
      <c r="AB12" s="30">
        <f t="shared" si="7"/>
        <v>636</v>
      </c>
      <c r="AC12" s="30">
        <f t="shared" si="8"/>
        <v>1298</v>
      </c>
    </row>
    <row r="13" spans="1:29" ht="12" customHeight="1">
      <c r="A13" s="61">
        <v>8</v>
      </c>
      <c r="B13" s="62">
        <v>513</v>
      </c>
      <c r="C13" s="62">
        <v>483</v>
      </c>
      <c r="D13" s="62">
        <f t="shared" si="0"/>
        <v>996</v>
      </c>
      <c r="E13" s="63"/>
      <c r="F13" s="65">
        <v>69</v>
      </c>
      <c r="G13" s="62">
        <v>733</v>
      </c>
      <c r="H13" s="62">
        <v>807</v>
      </c>
      <c r="I13" s="64">
        <f t="shared" si="1"/>
        <v>1540</v>
      </c>
      <c r="J13" s="26"/>
      <c r="K13" s="61">
        <v>8</v>
      </c>
      <c r="L13" s="62">
        <v>17</v>
      </c>
      <c r="M13" s="62">
        <v>15</v>
      </c>
      <c r="N13" s="66">
        <f t="shared" si="2"/>
        <v>32</v>
      </c>
      <c r="O13" s="7"/>
      <c r="P13" s="65">
        <v>69</v>
      </c>
      <c r="Q13" s="62">
        <v>1</v>
      </c>
      <c r="R13" s="62">
        <v>7</v>
      </c>
      <c r="S13" s="66">
        <f t="shared" si="3"/>
        <v>8</v>
      </c>
      <c r="T13" s="26"/>
      <c r="U13" s="29">
        <v>8</v>
      </c>
      <c r="V13" s="30">
        <f t="shared" si="4"/>
        <v>530</v>
      </c>
      <c r="W13" s="30">
        <f t="shared" si="5"/>
        <v>498</v>
      </c>
      <c r="X13" s="30">
        <f t="shared" si="6"/>
        <v>1028</v>
      </c>
      <c r="Y13" s="25"/>
      <c r="Z13" s="29">
        <v>69</v>
      </c>
      <c r="AA13" s="30">
        <f t="shared" si="7"/>
        <v>734</v>
      </c>
      <c r="AB13" s="30">
        <f t="shared" si="7"/>
        <v>814</v>
      </c>
      <c r="AC13" s="30">
        <f t="shared" si="8"/>
        <v>1548</v>
      </c>
    </row>
    <row r="14" spans="1:29" ht="12" customHeight="1">
      <c r="A14" s="61">
        <v>9</v>
      </c>
      <c r="B14" s="62">
        <v>529</v>
      </c>
      <c r="C14" s="62">
        <v>528</v>
      </c>
      <c r="D14" s="62">
        <f t="shared" si="0"/>
        <v>1057</v>
      </c>
      <c r="E14" s="63"/>
      <c r="F14" s="65">
        <v>70</v>
      </c>
      <c r="G14" s="62">
        <v>734</v>
      </c>
      <c r="H14" s="62">
        <v>795</v>
      </c>
      <c r="I14" s="64">
        <f t="shared" si="1"/>
        <v>1529</v>
      </c>
      <c r="J14" s="26"/>
      <c r="K14" s="61">
        <v>9</v>
      </c>
      <c r="L14" s="62">
        <v>19</v>
      </c>
      <c r="M14" s="62">
        <v>22</v>
      </c>
      <c r="N14" s="66">
        <f t="shared" si="2"/>
        <v>41</v>
      </c>
      <c r="O14" s="7"/>
      <c r="P14" s="65">
        <v>70</v>
      </c>
      <c r="Q14" s="62">
        <v>5</v>
      </c>
      <c r="R14" s="62">
        <v>9</v>
      </c>
      <c r="S14" s="66">
        <f t="shared" si="3"/>
        <v>14</v>
      </c>
      <c r="T14" s="26"/>
      <c r="U14" s="29">
        <v>9</v>
      </c>
      <c r="V14" s="30">
        <f t="shared" si="4"/>
        <v>548</v>
      </c>
      <c r="W14" s="30">
        <f t="shared" si="5"/>
        <v>550</v>
      </c>
      <c r="X14" s="30">
        <f t="shared" si="6"/>
        <v>1098</v>
      </c>
      <c r="Y14" s="25"/>
      <c r="Z14" s="35">
        <v>70</v>
      </c>
      <c r="AA14" s="32">
        <f t="shared" si="7"/>
        <v>739</v>
      </c>
      <c r="AB14" s="32">
        <f t="shared" si="7"/>
        <v>804</v>
      </c>
      <c r="AC14" s="32">
        <f t="shared" si="8"/>
        <v>1543</v>
      </c>
    </row>
    <row r="15" spans="1:29" ht="12" customHeight="1">
      <c r="A15" s="61">
        <v>10</v>
      </c>
      <c r="B15" s="62">
        <v>541</v>
      </c>
      <c r="C15" s="62">
        <v>510</v>
      </c>
      <c r="D15" s="62">
        <f t="shared" si="0"/>
        <v>1051</v>
      </c>
      <c r="E15" s="63"/>
      <c r="F15" s="65">
        <v>71</v>
      </c>
      <c r="G15" s="62">
        <v>762</v>
      </c>
      <c r="H15" s="62">
        <v>794</v>
      </c>
      <c r="I15" s="64">
        <f t="shared" si="1"/>
        <v>1556</v>
      </c>
      <c r="J15" s="26"/>
      <c r="K15" s="61">
        <v>10</v>
      </c>
      <c r="L15" s="62">
        <v>24</v>
      </c>
      <c r="M15" s="62">
        <v>11</v>
      </c>
      <c r="N15" s="66">
        <f t="shared" si="2"/>
        <v>35</v>
      </c>
      <c r="O15" s="7"/>
      <c r="P15" s="65">
        <v>71</v>
      </c>
      <c r="Q15" s="62">
        <v>4</v>
      </c>
      <c r="R15" s="62">
        <v>2</v>
      </c>
      <c r="S15" s="66">
        <f t="shared" si="3"/>
        <v>6</v>
      </c>
      <c r="T15" s="26"/>
      <c r="U15" s="35">
        <v>10</v>
      </c>
      <c r="V15" s="37">
        <f t="shared" si="4"/>
        <v>565</v>
      </c>
      <c r="W15" s="37">
        <f t="shared" si="5"/>
        <v>521</v>
      </c>
      <c r="X15" s="37">
        <f t="shared" si="6"/>
        <v>1086</v>
      </c>
      <c r="Y15" s="25"/>
      <c r="Z15" s="36">
        <v>71</v>
      </c>
      <c r="AA15" s="28">
        <f t="shared" si="7"/>
        <v>766</v>
      </c>
      <c r="AB15" s="28">
        <f t="shared" si="7"/>
        <v>796</v>
      </c>
      <c r="AC15" s="28">
        <f t="shared" si="8"/>
        <v>1562</v>
      </c>
    </row>
    <row r="16" spans="1:29" ht="12" customHeight="1">
      <c r="A16" s="61">
        <v>11</v>
      </c>
      <c r="B16" s="62">
        <v>551</v>
      </c>
      <c r="C16" s="62">
        <v>546</v>
      </c>
      <c r="D16" s="62">
        <f t="shared" si="0"/>
        <v>1097</v>
      </c>
      <c r="E16" s="63"/>
      <c r="F16" s="65">
        <v>72</v>
      </c>
      <c r="G16" s="62">
        <v>832</v>
      </c>
      <c r="H16" s="62">
        <v>907</v>
      </c>
      <c r="I16" s="64">
        <f t="shared" si="1"/>
        <v>1739</v>
      </c>
      <c r="J16" s="26"/>
      <c r="K16" s="61">
        <v>11</v>
      </c>
      <c r="L16" s="62">
        <v>21</v>
      </c>
      <c r="M16" s="62">
        <v>14</v>
      </c>
      <c r="N16" s="66">
        <f t="shared" si="2"/>
        <v>35</v>
      </c>
      <c r="O16" s="7"/>
      <c r="P16" s="65">
        <v>72</v>
      </c>
      <c r="Q16" s="62">
        <v>11</v>
      </c>
      <c r="R16" s="62">
        <v>3</v>
      </c>
      <c r="S16" s="66">
        <f t="shared" si="3"/>
        <v>14</v>
      </c>
      <c r="T16" s="26"/>
      <c r="U16" s="36">
        <v>11</v>
      </c>
      <c r="V16" s="34">
        <f t="shared" si="4"/>
        <v>572</v>
      </c>
      <c r="W16" s="34">
        <f t="shared" si="5"/>
        <v>560</v>
      </c>
      <c r="X16" s="34">
        <f t="shared" si="6"/>
        <v>1132</v>
      </c>
      <c r="Y16" s="25"/>
      <c r="Z16" s="29">
        <v>72</v>
      </c>
      <c r="AA16" s="30">
        <f t="shared" si="7"/>
        <v>843</v>
      </c>
      <c r="AB16" s="30">
        <f t="shared" si="7"/>
        <v>910</v>
      </c>
      <c r="AC16" s="30">
        <f t="shared" si="8"/>
        <v>1753</v>
      </c>
    </row>
    <row r="17" spans="1:29" ht="12" customHeight="1">
      <c r="A17" s="61">
        <v>12</v>
      </c>
      <c r="B17" s="62">
        <v>545</v>
      </c>
      <c r="C17" s="62">
        <v>523</v>
      </c>
      <c r="D17" s="62">
        <f t="shared" si="0"/>
        <v>1068</v>
      </c>
      <c r="E17" s="63"/>
      <c r="F17" s="65">
        <v>73</v>
      </c>
      <c r="G17" s="62">
        <v>814</v>
      </c>
      <c r="H17" s="62">
        <v>922</v>
      </c>
      <c r="I17" s="64">
        <f t="shared" si="1"/>
        <v>1736</v>
      </c>
      <c r="J17" s="26"/>
      <c r="K17" s="61">
        <v>12</v>
      </c>
      <c r="L17" s="62">
        <v>10</v>
      </c>
      <c r="M17" s="62">
        <v>11</v>
      </c>
      <c r="N17" s="66">
        <f t="shared" si="2"/>
        <v>21</v>
      </c>
      <c r="O17" s="7"/>
      <c r="P17" s="65">
        <v>73</v>
      </c>
      <c r="Q17" s="62">
        <v>5</v>
      </c>
      <c r="R17" s="62">
        <v>2</v>
      </c>
      <c r="S17" s="66">
        <f t="shared" si="3"/>
        <v>7</v>
      </c>
      <c r="T17" s="26"/>
      <c r="U17" s="29">
        <v>12</v>
      </c>
      <c r="V17" s="30">
        <f t="shared" si="4"/>
        <v>555</v>
      </c>
      <c r="W17" s="30">
        <f t="shared" si="5"/>
        <v>534</v>
      </c>
      <c r="X17" s="30">
        <f t="shared" si="6"/>
        <v>1089</v>
      </c>
      <c r="Y17" s="25"/>
      <c r="Z17" s="29">
        <v>73</v>
      </c>
      <c r="AA17" s="30">
        <f t="shared" si="7"/>
        <v>819</v>
      </c>
      <c r="AB17" s="30">
        <f t="shared" si="7"/>
        <v>924</v>
      </c>
      <c r="AC17" s="30">
        <f t="shared" si="8"/>
        <v>1743</v>
      </c>
    </row>
    <row r="18" spans="1:29" ht="12" customHeight="1">
      <c r="A18" s="61">
        <v>13</v>
      </c>
      <c r="B18" s="62">
        <v>581</v>
      </c>
      <c r="C18" s="62">
        <v>499</v>
      </c>
      <c r="D18" s="62">
        <f t="shared" si="0"/>
        <v>1080</v>
      </c>
      <c r="E18" s="63"/>
      <c r="F18" s="65">
        <v>74</v>
      </c>
      <c r="G18" s="62">
        <v>777</v>
      </c>
      <c r="H18" s="62">
        <v>846</v>
      </c>
      <c r="I18" s="64">
        <f t="shared" si="1"/>
        <v>1623</v>
      </c>
      <c r="J18" s="26"/>
      <c r="K18" s="61">
        <v>13</v>
      </c>
      <c r="L18" s="62">
        <v>12</v>
      </c>
      <c r="M18" s="62">
        <v>17</v>
      </c>
      <c r="N18" s="66">
        <f t="shared" si="2"/>
        <v>29</v>
      </c>
      <c r="O18" s="7"/>
      <c r="P18" s="65">
        <v>74</v>
      </c>
      <c r="Q18" s="62">
        <v>7</v>
      </c>
      <c r="R18" s="62">
        <v>5</v>
      </c>
      <c r="S18" s="66">
        <f t="shared" si="3"/>
        <v>12</v>
      </c>
      <c r="T18" s="26"/>
      <c r="U18" s="29">
        <v>13</v>
      </c>
      <c r="V18" s="30">
        <f t="shared" si="4"/>
        <v>593</v>
      </c>
      <c r="W18" s="30">
        <f t="shared" si="5"/>
        <v>516</v>
      </c>
      <c r="X18" s="30">
        <f t="shared" si="6"/>
        <v>1109</v>
      </c>
      <c r="Y18" s="25"/>
      <c r="Z18" s="29">
        <v>74</v>
      </c>
      <c r="AA18" s="30">
        <f t="shared" si="7"/>
        <v>784</v>
      </c>
      <c r="AB18" s="30">
        <f t="shared" si="7"/>
        <v>851</v>
      </c>
      <c r="AC18" s="30">
        <f t="shared" si="8"/>
        <v>1635</v>
      </c>
    </row>
    <row r="19" spans="1:29" ht="12" customHeight="1">
      <c r="A19" s="61">
        <v>14</v>
      </c>
      <c r="B19" s="62">
        <v>606</v>
      </c>
      <c r="C19" s="62">
        <v>519</v>
      </c>
      <c r="D19" s="62">
        <f t="shared" si="0"/>
        <v>1125</v>
      </c>
      <c r="E19" s="63"/>
      <c r="F19" s="65">
        <v>75</v>
      </c>
      <c r="G19" s="62">
        <v>738</v>
      </c>
      <c r="H19" s="62">
        <v>692</v>
      </c>
      <c r="I19" s="64">
        <f t="shared" si="1"/>
        <v>1430</v>
      </c>
      <c r="J19" s="26"/>
      <c r="K19" s="61">
        <v>14</v>
      </c>
      <c r="L19" s="62">
        <v>14</v>
      </c>
      <c r="M19" s="62">
        <v>14</v>
      </c>
      <c r="N19" s="66">
        <f t="shared" si="2"/>
        <v>28</v>
      </c>
      <c r="O19" s="7"/>
      <c r="P19" s="65">
        <v>75</v>
      </c>
      <c r="Q19" s="62">
        <v>3</v>
      </c>
      <c r="R19" s="62">
        <v>7</v>
      </c>
      <c r="S19" s="66">
        <f t="shared" si="3"/>
        <v>10</v>
      </c>
      <c r="T19" s="26"/>
      <c r="U19" s="29">
        <v>14</v>
      </c>
      <c r="V19" s="30">
        <f t="shared" si="4"/>
        <v>620</v>
      </c>
      <c r="W19" s="30">
        <f t="shared" si="5"/>
        <v>533</v>
      </c>
      <c r="X19" s="30">
        <f t="shared" si="6"/>
        <v>1153</v>
      </c>
      <c r="Y19" s="25"/>
      <c r="Z19" s="31">
        <v>75</v>
      </c>
      <c r="AA19" s="32">
        <f t="shared" si="7"/>
        <v>741</v>
      </c>
      <c r="AB19" s="32">
        <f t="shared" si="7"/>
        <v>699</v>
      </c>
      <c r="AC19" s="32">
        <f t="shared" si="8"/>
        <v>1440</v>
      </c>
    </row>
    <row r="20" spans="1:29" ht="12" customHeight="1">
      <c r="A20" s="61">
        <v>15</v>
      </c>
      <c r="B20" s="62">
        <v>550</v>
      </c>
      <c r="C20" s="62">
        <v>531</v>
      </c>
      <c r="D20" s="62">
        <f t="shared" si="0"/>
        <v>1081</v>
      </c>
      <c r="E20" s="63"/>
      <c r="F20" s="65">
        <v>76</v>
      </c>
      <c r="G20" s="62">
        <v>427</v>
      </c>
      <c r="H20" s="62">
        <v>434</v>
      </c>
      <c r="I20" s="64">
        <f t="shared" si="1"/>
        <v>861</v>
      </c>
      <c r="J20" s="26"/>
      <c r="K20" s="61">
        <v>15</v>
      </c>
      <c r="L20" s="62">
        <v>21</v>
      </c>
      <c r="M20" s="62">
        <v>20</v>
      </c>
      <c r="N20" s="66">
        <f t="shared" si="2"/>
        <v>41</v>
      </c>
      <c r="O20" s="7"/>
      <c r="P20" s="65">
        <v>76</v>
      </c>
      <c r="Q20" s="62">
        <v>2</v>
      </c>
      <c r="R20" s="62">
        <v>6</v>
      </c>
      <c r="S20" s="66">
        <f t="shared" si="3"/>
        <v>8</v>
      </c>
      <c r="T20" s="26"/>
      <c r="U20" s="31">
        <v>15</v>
      </c>
      <c r="V20" s="37">
        <f t="shared" si="4"/>
        <v>571</v>
      </c>
      <c r="W20" s="37">
        <f t="shared" si="5"/>
        <v>551</v>
      </c>
      <c r="X20" s="37">
        <f t="shared" si="6"/>
        <v>1122</v>
      </c>
      <c r="Y20" s="25"/>
      <c r="Z20" s="33">
        <v>76</v>
      </c>
      <c r="AA20" s="28">
        <f t="shared" si="7"/>
        <v>429</v>
      </c>
      <c r="AB20" s="28">
        <f t="shared" si="7"/>
        <v>440</v>
      </c>
      <c r="AC20" s="28">
        <f t="shared" si="8"/>
        <v>869</v>
      </c>
    </row>
    <row r="21" spans="1:29" ht="12" customHeight="1">
      <c r="A21" s="61">
        <v>16</v>
      </c>
      <c r="B21" s="62">
        <v>523</v>
      </c>
      <c r="C21" s="62">
        <v>508</v>
      </c>
      <c r="D21" s="62">
        <f t="shared" si="0"/>
        <v>1031</v>
      </c>
      <c r="E21" s="63"/>
      <c r="F21" s="65">
        <v>77</v>
      </c>
      <c r="G21" s="62">
        <v>489</v>
      </c>
      <c r="H21" s="62">
        <v>591</v>
      </c>
      <c r="I21" s="64">
        <f t="shared" si="1"/>
        <v>1080</v>
      </c>
      <c r="J21" s="26"/>
      <c r="K21" s="61">
        <v>16</v>
      </c>
      <c r="L21" s="62">
        <v>20</v>
      </c>
      <c r="M21" s="62">
        <v>19</v>
      </c>
      <c r="N21" s="66">
        <f t="shared" si="2"/>
        <v>39</v>
      </c>
      <c r="O21" s="7"/>
      <c r="P21" s="65">
        <v>77</v>
      </c>
      <c r="Q21" s="62">
        <v>2</v>
      </c>
      <c r="R21" s="62">
        <v>3</v>
      </c>
      <c r="S21" s="66">
        <f t="shared" si="3"/>
        <v>5</v>
      </c>
      <c r="T21" s="26"/>
      <c r="U21" s="33">
        <v>16</v>
      </c>
      <c r="V21" s="34">
        <f t="shared" si="4"/>
        <v>543</v>
      </c>
      <c r="W21" s="34">
        <f t="shared" si="5"/>
        <v>527</v>
      </c>
      <c r="X21" s="34">
        <f t="shared" si="6"/>
        <v>1070</v>
      </c>
      <c r="Y21" s="25"/>
      <c r="Z21" s="29">
        <v>77</v>
      </c>
      <c r="AA21" s="30">
        <f t="shared" si="7"/>
        <v>491</v>
      </c>
      <c r="AB21" s="30">
        <f t="shared" si="7"/>
        <v>594</v>
      </c>
      <c r="AC21" s="30">
        <f t="shared" si="8"/>
        <v>1085</v>
      </c>
    </row>
    <row r="22" spans="1:29" ht="12" customHeight="1">
      <c r="A22" s="61">
        <v>17</v>
      </c>
      <c r="B22" s="62">
        <v>547</v>
      </c>
      <c r="C22" s="62">
        <v>531</v>
      </c>
      <c r="D22" s="62">
        <f t="shared" si="0"/>
        <v>1078</v>
      </c>
      <c r="E22" s="63"/>
      <c r="F22" s="65">
        <v>78</v>
      </c>
      <c r="G22" s="62">
        <v>541</v>
      </c>
      <c r="H22" s="62">
        <v>650</v>
      </c>
      <c r="I22" s="64">
        <f t="shared" si="1"/>
        <v>1191</v>
      </c>
      <c r="J22" s="26"/>
      <c r="K22" s="61">
        <v>17</v>
      </c>
      <c r="L22" s="62">
        <v>25</v>
      </c>
      <c r="M22" s="62">
        <v>21</v>
      </c>
      <c r="N22" s="66">
        <f t="shared" si="2"/>
        <v>46</v>
      </c>
      <c r="O22" s="7"/>
      <c r="P22" s="65">
        <v>78</v>
      </c>
      <c r="Q22" s="62">
        <v>4</v>
      </c>
      <c r="R22" s="62">
        <v>5</v>
      </c>
      <c r="S22" s="66">
        <f t="shared" si="3"/>
        <v>9</v>
      </c>
      <c r="T22" s="26"/>
      <c r="U22" s="29">
        <v>17</v>
      </c>
      <c r="V22" s="30">
        <f t="shared" si="4"/>
        <v>572</v>
      </c>
      <c r="W22" s="30">
        <f t="shared" si="5"/>
        <v>552</v>
      </c>
      <c r="X22" s="30">
        <f t="shared" si="6"/>
        <v>1124</v>
      </c>
      <c r="Y22" s="25"/>
      <c r="Z22" s="29">
        <v>78</v>
      </c>
      <c r="AA22" s="30">
        <f t="shared" si="7"/>
        <v>545</v>
      </c>
      <c r="AB22" s="30">
        <f t="shared" si="7"/>
        <v>655</v>
      </c>
      <c r="AC22" s="30">
        <f t="shared" si="8"/>
        <v>1200</v>
      </c>
    </row>
    <row r="23" spans="1:29" ht="12" customHeight="1">
      <c r="A23" s="61">
        <v>18</v>
      </c>
      <c r="B23" s="62">
        <v>570</v>
      </c>
      <c r="C23" s="62">
        <v>538</v>
      </c>
      <c r="D23" s="62">
        <f t="shared" si="0"/>
        <v>1108</v>
      </c>
      <c r="E23" s="63"/>
      <c r="F23" s="65">
        <v>79</v>
      </c>
      <c r="G23" s="62">
        <v>490</v>
      </c>
      <c r="H23" s="62">
        <v>596</v>
      </c>
      <c r="I23" s="64">
        <f t="shared" si="1"/>
        <v>1086</v>
      </c>
      <c r="J23" s="26"/>
      <c r="K23" s="61">
        <v>18</v>
      </c>
      <c r="L23" s="62">
        <v>20</v>
      </c>
      <c r="M23" s="62">
        <v>22</v>
      </c>
      <c r="N23" s="66">
        <f t="shared" si="2"/>
        <v>42</v>
      </c>
      <c r="O23" s="7"/>
      <c r="P23" s="65">
        <v>79</v>
      </c>
      <c r="Q23" s="62">
        <v>1</v>
      </c>
      <c r="R23" s="62">
        <v>2</v>
      </c>
      <c r="S23" s="66">
        <f t="shared" si="3"/>
        <v>3</v>
      </c>
      <c r="T23" s="26"/>
      <c r="U23" s="29">
        <v>18</v>
      </c>
      <c r="V23" s="30">
        <f t="shared" si="4"/>
        <v>590</v>
      </c>
      <c r="W23" s="30">
        <f t="shared" si="5"/>
        <v>560</v>
      </c>
      <c r="X23" s="30">
        <f t="shared" si="6"/>
        <v>1150</v>
      </c>
      <c r="Y23" s="25"/>
      <c r="Z23" s="29">
        <v>79</v>
      </c>
      <c r="AA23" s="30">
        <f t="shared" si="7"/>
        <v>491</v>
      </c>
      <c r="AB23" s="30">
        <f t="shared" si="7"/>
        <v>598</v>
      </c>
      <c r="AC23" s="30">
        <f t="shared" si="8"/>
        <v>1089</v>
      </c>
    </row>
    <row r="24" spans="1:29" ht="12" customHeight="1">
      <c r="A24" s="61">
        <v>19</v>
      </c>
      <c r="B24" s="62">
        <v>573</v>
      </c>
      <c r="C24" s="62">
        <v>544</v>
      </c>
      <c r="D24" s="62">
        <f t="shared" si="0"/>
        <v>1117</v>
      </c>
      <c r="E24" s="63"/>
      <c r="F24" s="65">
        <v>80</v>
      </c>
      <c r="G24" s="62">
        <v>515</v>
      </c>
      <c r="H24" s="62">
        <v>528</v>
      </c>
      <c r="I24" s="64">
        <f t="shared" si="1"/>
        <v>1043</v>
      </c>
      <c r="J24" s="26"/>
      <c r="K24" s="61">
        <v>19</v>
      </c>
      <c r="L24" s="62">
        <v>28</v>
      </c>
      <c r="M24" s="62">
        <v>19</v>
      </c>
      <c r="N24" s="66">
        <f t="shared" si="2"/>
        <v>47</v>
      </c>
      <c r="O24" s="7"/>
      <c r="P24" s="65">
        <v>80</v>
      </c>
      <c r="Q24" s="62">
        <v>1</v>
      </c>
      <c r="R24" s="62">
        <v>3</v>
      </c>
      <c r="S24" s="66">
        <f t="shared" si="3"/>
        <v>4</v>
      </c>
      <c r="T24" s="26"/>
      <c r="U24" s="29">
        <v>19</v>
      </c>
      <c r="V24" s="30">
        <f t="shared" si="4"/>
        <v>601</v>
      </c>
      <c r="W24" s="30">
        <f t="shared" si="5"/>
        <v>563</v>
      </c>
      <c r="X24" s="30">
        <f t="shared" si="6"/>
        <v>1164</v>
      </c>
      <c r="Y24" s="25"/>
      <c r="Z24" s="35">
        <v>80</v>
      </c>
      <c r="AA24" s="32">
        <f t="shared" si="7"/>
        <v>516</v>
      </c>
      <c r="AB24" s="32">
        <f t="shared" si="7"/>
        <v>531</v>
      </c>
      <c r="AC24" s="32">
        <f t="shared" si="8"/>
        <v>1047</v>
      </c>
    </row>
    <row r="25" spans="1:29" ht="12" customHeight="1">
      <c r="A25" s="61">
        <v>20</v>
      </c>
      <c r="B25" s="62">
        <v>614</v>
      </c>
      <c r="C25" s="62">
        <v>602</v>
      </c>
      <c r="D25" s="62">
        <f t="shared" si="0"/>
        <v>1216</v>
      </c>
      <c r="E25" s="63"/>
      <c r="F25" s="65">
        <v>81</v>
      </c>
      <c r="G25" s="62">
        <v>430</v>
      </c>
      <c r="H25" s="62">
        <v>545</v>
      </c>
      <c r="I25" s="64">
        <f t="shared" si="1"/>
        <v>975</v>
      </c>
      <c r="J25" s="26"/>
      <c r="K25" s="61">
        <v>20</v>
      </c>
      <c r="L25" s="62">
        <v>24</v>
      </c>
      <c r="M25" s="62">
        <v>25</v>
      </c>
      <c r="N25" s="66">
        <f t="shared" si="2"/>
        <v>49</v>
      </c>
      <c r="O25" s="7"/>
      <c r="P25" s="65">
        <v>81</v>
      </c>
      <c r="Q25" s="62">
        <v>0</v>
      </c>
      <c r="R25" s="62">
        <v>1</v>
      </c>
      <c r="S25" s="66">
        <f t="shared" si="3"/>
        <v>1</v>
      </c>
      <c r="T25" s="26"/>
      <c r="U25" s="35">
        <v>20</v>
      </c>
      <c r="V25" s="37">
        <f t="shared" si="4"/>
        <v>638</v>
      </c>
      <c r="W25" s="37">
        <f t="shared" si="5"/>
        <v>627</v>
      </c>
      <c r="X25" s="37">
        <f t="shared" si="6"/>
        <v>1265</v>
      </c>
      <c r="Y25" s="25"/>
      <c r="Z25" s="36">
        <v>81</v>
      </c>
      <c r="AA25" s="28">
        <f t="shared" si="7"/>
        <v>430</v>
      </c>
      <c r="AB25" s="28">
        <f t="shared" si="7"/>
        <v>546</v>
      </c>
      <c r="AC25" s="28">
        <f t="shared" si="8"/>
        <v>976</v>
      </c>
    </row>
    <row r="26" spans="1:29" ht="12" customHeight="1">
      <c r="A26" s="61">
        <v>21</v>
      </c>
      <c r="B26" s="62">
        <v>590</v>
      </c>
      <c r="C26" s="62">
        <v>540</v>
      </c>
      <c r="D26" s="62">
        <f t="shared" si="0"/>
        <v>1130</v>
      </c>
      <c r="E26" s="63"/>
      <c r="F26" s="65">
        <v>82</v>
      </c>
      <c r="G26" s="62">
        <v>352</v>
      </c>
      <c r="H26" s="62">
        <v>463</v>
      </c>
      <c r="I26" s="64">
        <f t="shared" si="1"/>
        <v>815</v>
      </c>
      <c r="J26" s="26"/>
      <c r="K26" s="61">
        <v>21</v>
      </c>
      <c r="L26" s="62">
        <v>37</v>
      </c>
      <c r="M26" s="62">
        <v>33</v>
      </c>
      <c r="N26" s="66">
        <f t="shared" si="2"/>
        <v>70</v>
      </c>
      <c r="O26" s="7"/>
      <c r="P26" s="65">
        <v>82</v>
      </c>
      <c r="Q26" s="62">
        <v>0</v>
      </c>
      <c r="R26" s="62">
        <v>2</v>
      </c>
      <c r="S26" s="66">
        <f t="shared" si="3"/>
        <v>2</v>
      </c>
      <c r="T26" s="26"/>
      <c r="U26" s="36">
        <v>21</v>
      </c>
      <c r="V26" s="34">
        <f t="shared" si="4"/>
        <v>627</v>
      </c>
      <c r="W26" s="34">
        <f t="shared" si="5"/>
        <v>573</v>
      </c>
      <c r="X26" s="34">
        <f t="shared" si="6"/>
        <v>1200</v>
      </c>
      <c r="Y26" s="25"/>
      <c r="Z26" s="29">
        <v>82</v>
      </c>
      <c r="AA26" s="30">
        <f t="shared" si="7"/>
        <v>352</v>
      </c>
      <c r="AB26" s="30">
        <f t="shared" si="7"/>
        <v>465</v>
      </c>
      <c r="AC26" s="30">
        <f t="shared" si="8"/>
        <v>817</v>
      </c>
    </row>
    <row r="27" spans="1:29" ht="12" customHeight="1">
      <c r="A27" s="61">
        <v>22</v>
      </c>
      <c r="B27" s="62">
        <v>566</v>
      </c>
      <c r="C27" s="62">
        <v>545</v>
      </c>
      <c r="D27" s="62">
        <f t="shared" si="0"/>
        <v>1111</v>
      </c>
      <c r="E27" s="63"/>
      <c r="F27" s="65">
        <v>83</v>
      </c>
      <c r="G27" s="62">
        <v>287</v>
      </c>
      <c r="H27" s="62">
        <v>401</v>
      </c>
      <c r="I27" s="64">
        <f t="shared" si="1"/>
        <v>688</v>
      </c>
      <c r="J27" s="26"/>
      <c r="K27" s="61">
        <v>22</v>
      </c>
      <c r="L27" s="62">
        <v>55</v>
      </c>
      <c r="M27" s="62">
        <v>37</v>
      </c>
      <c r="N27" s="66">
        <f t="shared" si="2"/>
        <v>92</v>
      </c>
      <c r="O27" s="7"/>
      <c r="P27" s="65">
        <v>83</v>
      </c>
      <c r="Q27" s="62">
        <v>2</v>
      </c>
      <c r="R27" s="62">
        <v>0</v>
      </c>
      <c r="S27" s="66">
        <f t="shared" si="3"/>
        <v>2</v>
      </c>
      <c r="T27" s="26"/>
      <c r="U27" s="29">
        <v>22</v>
      </c>
      <c r="V27" s="30">
        <f t="shared" si="4"/>
        <v>621</v>
      </c>
      <c r="W27" s="30">
        <f t="shared" si="5"/>
        <v>582</v>
      </c>
      <c r="X27" s="30">
        <f t="shared" si="6"/>
        <v>1203</v>
      </c>
      <c r="Y27" s="25"/>
      <c r="Z27" s="29">
        <v>83</v>
      </c>
      <c r="AA27" s="30">
        <f t="shared" si="7"/>
        <v>289</v>
      </c>
      <c r="AB27" s="30">
        <f t="shared" si="7"/>
        <v>401</v>
      </c>
      <c r="AC27" s="30">
        <f t="shared" si="8"/>
        <v>690</v>
      </c>
    </row>
    <row r="28" spans="1:29" ht="12" customHeight="1">
      <c r="A28" s="61">
        <v>23</v>
      </c>
      <c r="B28" s="62">
        <v>593</v>
      </c>
      <c r="C28" s="62">
        <v>530</v>
      </c>
      <c r="D28" s="62">
        <f t="shared" si="0"/>
        <v>1123</v>
      </c>
      <c r="E28" s="63"/>
      <c r="F28" s="65">
        <v>84</v>
      </c>
      <c r="G28" s="62">
        <v>305</v>
      </c>
      <c r="H28" s="62">
        <v>453</v>
      </c>
      <c r="I28" s="64">
        <f t="shared" si="1"/>
        <v>758</v>
      </c>
      <c r="J28" s="26"/>
      <c r="K28" s="61">
        <v>23</v>
      </c>
      <c r="L28" s="62">
        <v>61</v>
      </c>
      <c r="M28" s="62">
        <v>39</v>
      </c>
      <c r="N28" s="66">
        <f t="shared" si="2"/>
        <v>100</v>
      </c>
      <c r="O28" s="7"/>
      <c r="P28" s="65">
        <v>84</v>
      </c>
      <c r="Q28" s="62">
        <v>2</v>
      </c>
      <c r="R28" s="62">
        <v>2</v>
      </c>
      <c r="S28" s="66">
        <f t="shared" si="3"/>
        <v>4</v>
      </c>
      <c r="T28" s="26"/>
      <c r="U28" s="29">
        <v>23</v>
      </c>
      <c r="V28" s="30">
        <f t="shared" si="4"/>
        <v>654</v>
      </c>
      <c r="W28" s="30">
        <f t="shared" si="5"/>
        <v>569</v>
      </c>
      <c r="X28" s="30">
        <f t="shared" si="6"/>
        <v>1223</v>
      </c>
      <c r="Y28" s="25"/>
      <c r="Z28" s="29">
        <v>84</v>
      </c>
      <c r="AA28" s="30">
        <f t="shared" si="7"/>
        <v>307</v>
      </c>
      <c r="AB28" s="30">
        <f t="shared" si="7"/>
        <v>455</v>
      </c>
      <c r="AC28" s="30">
        <f t="shared" si="8"/>
        <v>762</v>
      </c>
    </row>
    <row r="29" spans="1:29" ht="12" customHeight="1">
      <c r="A29" s="61">
        <v>24</v>
      </c>
      <c r="B29" s="62">
        <v>543</v>
      </c>
      <c r="C29" s="62">
        <v>504</v>
      </c>
      <c r="D29" s="62">
        <f t="shared" si="0"/>
        <v>1047</v>
      </c>
      <c r="E29" s="63"/>
      <c r="F29" s="65">
        <v>85</v>
      </c>
      <c r="G29" s="62">
        <v>265</v>
      </c>
      <c r="H29" s="62">
        <v>458</v>
      </c>
      <c r="I29" s="64">
        <f t="shared" si="1"/>
        <v>723</v>
      </c>
      <c r="J29" s="26"/>
      <c r="K29" s="61">
        <v>24</v>
      </c>
      <c r="L29" s="62">
        <v>72</v>
      </c>
      <c r="M29" s="62">
        <v>45</v>
      </c>
      <c r="N29" s="66">
        <f t="shared" si="2"/>
        <v>117</v>
      </c>
      <c r="O29" s="7"/>
      <c r="P29" s="65">
        <v>85</v>
      </c>
      <c r="Q29" s="62">
        <v>1</v>
      </c>
      <c r="R29" s="62">
        <v>0</v>
      </c>
      <c r="S29" s="66">
        <f t="shared" si="3"/>
        <v>1</v>
      </c>
      <c r="T29" s="26"/>
      <c r="U29" s="29">
        <v>24</v>
      </c>
      <c r="V29" s="30">
        <f t="shared" si="4"/>
        <v>615</v>
      </c>
      <c r="W29" s="30">
        <f t="shared" si="5"/>
        <v>549</v>
      </c>
      <c r="X29" s="30">
        <f t="shared" si="6"/>
        <v>1164</v>
      </c>
      <c r="Y29" s="25"/>
      <c r="Z29" s="31">
        <v>85</v>
      </c>
      <c r="AA29" s="32">
        <f t="shared" si="7"/>
        <v>266</v>
      </c>
      <c r="AB29" s="32">
        <f t="shared" si="7"/>
        <v>458</v>
      </c>
      <c r="AC29" s="32">
        <f t="shared" si="8"/>
        <v>724</v>
      </c>
    </row>
    <row r="30" spans="1:29" ht="12" customHeight="1">
      <c r="A30" s="61">
        <v>25</v>
      </c>
      <c r="B30" s="62">
        <v>524</v>
      </c>
      <c r="C30" s="62">
        <v>474</v>
      </c>
      <c r="D30" s="62">
        <f t="shared" si="0"/>
        <v>998</v>
      </c>
      <c r="E30" s="63"/>
      <c r="F30" s="65">
        <v>86</v>
      </c>
      <c r="G30" s="62">
        <v>266</v>
      </c>
      <c r="H30" s="62">
        <v>405</v>
      </c>
      <c r="I30" s="64">
        <f t="shared" si="1"/>
        <v>671</v>
      </c>
      <c r="J30" s="26"/>
      <c r="K30" s="61">
        <v>25</v>
      </c>
      <c r="L30" s="62">
        <v>89</v>
      </c>
      <c r="M30" s="62">
        <v>34</v>
      </c>
      <c r="N30" s="66">
        <f t="shared" si="2"/>
        <v>123</v>
      </c>
      <c r="O30" s="7"/>
      <c r="P30" s="65">
        <v>86</v>
      </c>
      <c r="Q30" s="62">
        <v>0</v>
      </c>
      <c r="R30" s="62">
        <v>1</v>
      </c>
      <c r="S30" s="66">
        <f t="shared" si="3"/>
        <v>1</v>
      </c>
      <c r="T30" s="26"/>
      <c r="U30" s="31">
        <v>25</v>
      </c>
      <c r="V30" s="37">
        <f t="shared" si="4"/>
        <v>613</v>
      </c>
      <c r="W30" s="37">
        <f t="shared" si="5"/>
        <v>508</v>
      </c>
      <c r="X30" s="37">
        <f t="shared" si="6"/>
        <v>1121</v>
      </c>
      <c r="Y30" s="25"/>
      <c r="Z30" s="33">
        <v>86</v>
      </c>
      <c r="AA30" s="28">
        <f t="shared" si="7"/>
        <v>266</v>
      </c>
      <c r="AB30" s="28">
        <f t="shared" si="7"/>
        <v>406</v>
      </c>
      <c r="AC30" s="28">
        <f t="shared" si="8"/>
        <v>672</v>
      </c>
    </row>
    <row r="31" spans="1:29" ht="12" customHeight="1">
      <c r="A31" s="61">
        <v>26</v>
      </c>
      <c r="B31" s="62">
        <v>540</v>
      </c>
      <c r="C31" s="62">
        <v>493</v>
      </c>
      <c r="D31" s="62">
        <f t="shared" si="0"/>
        <v>1033</v>
      </c>
      <c r="E31" s="63"/>
      <c r="F31" s="65">
        <v>87</v>
      </c>
      <c r="G31" s="62">
        <v>206</v>
      </c>
      <c r="H31" s="62">
        <v>392</v>
      </c>
      <c r="I31" s="64">
        <f t="shared" si="1"/>
        <v>598</v>
      </c>
      <c r="J31" s="26"/>
      <c r="K31" s="61">
        <v>26</v>
      </c>
      <c r="L31" s="62">
        <v>106</v>
      </c>
      <c r="M31" s="62">
        <v>54</v>
      </c>
      <c r="N31" s="66">
        <f t="shared" si="2"/>
        <v>160</v>
      </c>
      <c r="O31" s="7"/>
      <c r="P31" s="65">
        <v>87</v>
      </c>
      <c r="Q31" s="62">
        <v>2</v>
      </c>
      <c r="R31" s="62">
        <v>3</v>
      </c>
      <c r="S31" s="66">
        <f t="shared" si="3"/>
        <v>5</v>
      </c>
      <c r="T31" s="26"/>
      <c r="U31" s="33">
        <v>26</v>
      </c>
      <c r="V31" s="34">
        <f t="shared" si="4"/>
        <v>646</v>
      </c>
      <c r="W31" s="34">
        <f t="shared" si="5"/>
        <v>547</v>
      </c>
      <c r="X31" s="34">
        <f t="shared" si="6"/>
        <v>1193</v>
      </c>
      <c r="Y31" s="25"/>
      <c r="Z31" s="29">
        <v>87</v>
      </c>
      <c r="AA31" s="30">
        <f t="shared" si="7"/>
        <v>208</v>
      </c>
      <c r="AB31" s="30">
        <f t="shared" si="7"/>
        <v>395</v>
      </c>
      <c r="AC31" s="30">
        <f t="shared" si="8"/>
        <v>603</v>
      </c>
    </row>
    <row r="32" spans="1:29" ht="12" customHeight="1">
      <c r="A32" s="61">
        <v>27</v>
      </c>
      <c r="B32" s="62">
        <v>560</v>
      </c>
      <c r="C32" s="62">
        <v>472</v>
      </c>
      <c r="D32" s="62">
        <f t="shared" si="0"/>
        <v>1032</v>
      </c>
      <c r="E32" s="63"/>
      <c r="F32" s="65">
        <v>88</v>
      </c>
      <c r="G32" s="62">
        <v>218</v>
      </c>
      <c r="H32" s="62">
        <v>350</v>
      </c>
      <c r="I32" s="64">
        <f t="shared" si="1"/>
        <v>568</v>
      </c>
      <c r="J32" s="26"/>
      <c r="K32" s="61">
        <v>27</v>
      </c>
      <c r="L32" s="62">
        <v>90</v>
      </c>
      <c r="M32" s="62">
        <v>46</v>
      </c>
      <c r="N32" s="66">
        <f t="shared" si="2"/>
        <v>136</v>
      </c>
      <c r="O32" s="7"/>
      <c r="P32" s="65">
        <v>88</v>
      </c>
      <c r="Q32" s="62">
        <v>0</v>
      </c>
      <c r="R32" s="62">
        <v>1</v>
      </c>
      <c r="S32" s="66">
        <f t="shared" si="3"/>
        <v>1</v>
      </c>
      <c r="T32" s="26"/>
      <c r="U32" s="29">
        <v>27</v>
      </c>
      <c r="V32" s="30">
        <f t="shared" si="4"/>
        <v>650</v>
      </c>
      <c r="W32" s="30">
        <f t="shared" si="5"/>
        <v>518</v>
      </c>
      <c r="X32" s="30">
        <f t="shared" si="6"/>
        <v>1168</v>
      </c>
      <c r="Y32" s="25"/>
      <c r="Z32" s="29">
        <v>88</v>
      </c>
      <c r="AA32" s="30">
        <f t="shared" si="7"/>
        <v>218</v>
      </c>
      <c r="AB32" s="30">
        <f t="shared" si="7"/>
        <v>351</v>
      </c>
      <c r="AC32" s="30">
        <f t="shared" si="8"/>
        <v>569</v>
      </c>
    </row>
    <row r="33" spans="1:29" ht="12" customHeight="1">
      <c r="A33" s="61">
        <v>28</v>
      </c>
      <c r="B33" s="62">
        <v>506</v>
      </c>
      <c r="C33" s="62">
        <v>506</v>
      </c>
      <c r="D33" s="62">
        <f t="shared" si="0"/>
        <v>1012</v>
      </c>
      <c r="E33" s="63"/>
      <c r="F33" s="65">
        <v>89</v>
      </c>
      <c r="G33" s="62">
        <v>158</v>
      </c>
      <c r="H33" s="62">
        <v>369</v>
      </c>
      <c r="I33" s="64">
        <f t="shared" si="1"/>
        <v>527</v>
      </c>
      <c r="J33" s="26"/>
      <c r="K33" s="61">
        <v>28</v>
      </c>
      <c r="L33" s="62">
        <v>105</v>
      </c>
      <c r="M33" s="62">
        <v>37</v>
      </c>
      <c r="N33" s="66">
        <f t="shared" si="2"/>
        <v>142</v>
      </c>
      <c r="O33" s="7"/>
      <c r="P33" s="65">
        <v>89</v>
      </c>
      <c r="Q33" s="62">
        <v>1</v>
      </c>
      <c r="R33" s="62">
        <v>3</v>
      </c>
      <c r="S33" s="66">
        <f t="shared" si="3"/>
        <v>4</v>
      </c>
      <c r="T33" s="26"/>
      <c r="U33" s="29">
        <v>28</v>
      </c>
      <c r="V33" s="30">
        <f t="shared" si="4"/>
        <v>611</v>
      </c>
      <c r="W33" s="30">
        <f t="shared" si="5"/>
        <v>543</v>
      </c>
      <c r="X33" s="30">
        <f t="shared" si="6"/>
        <v>1154</v>
      </c>
      <c r="Y33" s="25"/>
      <c r="Z33" s="29">
        <v>89</v>
      </c>
      <c r="AA33" s="30">
        <f t="shared" si="7"/>
        <v>159</v>
      </c>
      <c r="AB33" s="30">
        <f t="shared" si="7"/>
        <v>372</v>
      </c>
      <c r="AC33" s="30">
        <f t="shared" si="8"/>
        <v>531</v>
      </c>
    </row>
    <row r="34" spans="1:29" ht="12" customHeight="1">
      <c r="A34" s="61">
        <v>29</v>
      </c>
      <c r="B34" s="62">
        <v>539</v>
      </c>
      <c r="C34" s="62">
        <v>441</v>
      </c>
      <c r="D34" s="62">
        <f t="shared" si="0"/>
        <v>980</v>
      </c>
      <c r="E34" s="63"/>
      <c r="F34" s="65">
        <v>90</v>
      </c>
      <c r="G34" s="62">
        <v>138</v>
      </c>
      <c r="H34" s="62">
        <v>333</v>
      </c>
      <c r="I34" s="64">
        <f t="shared" si="1"/>
        <v>471</v>
      </c>
      <c r="J34" s="26"/>
      <c r="K34" s="61">
        <v>29</v>
      </c>
      <c r="L34" s="62">
        <v>88</v>
      </c>
      <c r="M34" s="62">
        <v>54</v>
      </c>
      <c r="N34" s="66">
        <f t="shared" si="2"/>
        <v>142</v>
      </c>
      <c r="O34" s="7"/>
      <c r="P34" s="65">
        <v>90</v>
      </c>
      <c r="Q34" s="62">
        <v>0</v>
      </c>
      <c r="R34" s="62">
        <v>0</v>
      </c>
      <c r="S34" s="66">
        <f t="shared" si="3"/>
        <v>0</v>
      </c>
      <c r="T34" s="26"/>
      <c r="U34" s="29">
        <v>29</v>
      </c>
      <c r="V34" s="30">
        <f t="shared" si="4"/>
        <v>627</v>
      </c>
      <c r="W34" s="30">
        <f t="shared" si="5"/>
        <v>495</v>
      </c>
      <c r="X34" s="30">
        <f t="shared" si="6"/>
        <v>1122</v>
      </c>
      <c r="Y34" s="25"/>
      <c r="Z34" s="35">
        <v>90</v>
      </c>
      <c r="AA34" s="32">
        <f t="shared" si="7"/>
        <v>138</v>
      </c>
      <c r="AB34" s="32">
        <f t="shared" si="7"/>
        <v>333</v>
      </c>
      <c r="AC34" s="32">
        <f t="shared" si="8"/>
        <v>471</v>
      </c>
    </row>
    <row r="35" spans="1:29" ht="12" customHeight="1">
      <c r="A35" s="61">
        <v>30</v>
      </c>
      <c r="B35" s="62">
        <v>558</v>
      </c>
      <c r="C35" s="62">
        <v>469</v>
      </c>
      <c r="D35" s="62">
        <f t="shared" si="0"/>
        <v>1027</v>
      </c>
      <c r="E35" s="63"/>
      <c r="F35" s="65">
        <v>91</v>
      </c>
      <c r="G35" s="62">
        <v>127</v>
      </c>
      <c r="H35" s="62">
        <v>281</v>
      </c>
      <c r="I35" s="64">
        <f t="shared" si="1"/>
        <v>408</v>
      </c>
      <c r="J35" s="26"/>
      <c r="K35" s="61">
        <v>30</v>
      </c>
      <c r="L35" s="62">
        <v>106</v>
      </c>
      <c r="M35" s="62">
        <v>52</v>
      </c>
      <c r="N35" s="66">
        <f t="shared" si="2"/>
        <v>158</v>
      </c>
      <c r="O35" s="7"/>
      <c r="P35" s="65">
        <v>91</v>
      </c>
      <c r="Q35" s="62">
        <v>0</v>
      </c>
      <c r="R35" s="62">
        <v>0</v>
      </c>
      <c r="S35" s="66">
        <f t="shared" si="3"/>
        <v>0</v>
      </c>
      <c r="T35" s="26"/>
      <c r="U35" s="35">
        <v>30</v>
      </c>
      <c r="V35" s="37">
        <f t="shared" si="4"/>
        <v>664</v>
      </c>
      <c r="W35" s="37">
        <f t="shared" si="5"/>
        <v>521</v>
      </c>
      <c r="X35" s="37">
        <f t="shared" si="6"/>
        <v>1185</v>
      </c>
      <c r="Y35" s="25"/>
      <c r="Z35" s="36">
        <v>91</v>
      </c>
      <c r="AA35" s="28">
        <f t="shared" si="7"/>
        <v>127</v>
      </c>
      <c r="AB35" s="28">
        <f t="shared" si="7"/>
        <v>281</v>
      </c>
      <c r="AC35" s="28">
        <f t="shared" si="8"/>
        <v>408</v>
      </c>
    </row>
    <row r="36" spans="1:29" ht="12" customHeight="1">
      <c r="A36" s="61">
        <v>31</v>
      </c>
      <c r="B36" s="62">
        <v>535</v>
      </c>
      <c r="C36" s="62">
        <v>498</v>
      </c>
      <c r="D36" s="62">
        <f t="shared" si="0"/>
        <v>1033</v>
      </c>
      <c r="E36" s="63"/>
      <c r="F36" s="65">
        <v>92</v>
      </c>
      <c r="G36" s="62">
        <v>94</v>
      </c>
      <c r="H36" s="62">
        <v>207</v>
      </c>
      <c r="I36" s="64">
        <f t="shared" si="1"/>
        <v>301</v>
      </c>
      <c r="J36" s="26"/>
      <c r="K36" s="61">
        <v>31</v>
      </c>
      <c r="L36" s="62">
        <v>93</v>
      </c>
      <c r="M36" s="62">
        <v>40</v>
      </c>
      <c r="N36" s="66">
        <f t="shared" si="2"/>
        <v>133</v>
      </c>
      <c r="O36" s="7"/>
      <c r="P36" s="65">
        <v>92</v>
      </c>
      <c r="Q36" s="62">
        <v>0</v>
      </c>
      <c r="R36" s="62">
        <v>0</v>
      </c>
      <c r="S36" s="66">
        <f t="shared" si="3"/>
        <v>0</v>
      </c>
      <c r="T36" s="26"/>
      <c r="U36" s="36">
        <v>31</v>
      </c>
      <c r="V36" s="34">
        <f t="shared" si="4"/>
        <v>628</v>
      </c>
      <c r="W36" s="34">
        <f t="shared" si="5"/>
        <v>538</v>
      </c>
      <c r="X36" s="34">
        <f t="shared" si="6"/>
        <v>1166</v>
      </c>
      <c r="Y36" s="25"/>
      <c r="Z36" s="29">
        <v>92</v>
      </c>
      <c r="AA36" s="30">
        <f t="shared" si="7"/>
        <v>94</v>
      </c>
      <c r="AB36" s="30">
        <f t="shared" si="7"/>
        <v>207</v>
      </c>
      <c r="AC36" s="30">
        <f t="shared" si="8"/>
        <v>301</v>
      </c>
    </row>
    <row r="37" spans="1:29" ht="12" customHeight="1">
      <c r="A37" s="61">
        <v>32</v>
      </c>
      <c r="B37" s="62">
        <v>594</v>
      </c>
      <c r="C37" s="62">
        <v>495</v>
      </c>
      <c r="D37" s="62">
        <f aca="true" t="shared" si="9" ref="D37:D65">SUM(B37:C37)</f>
        <v>1089</v>
      </c>
      <c r="E37" s="63"/>
      <c r="F37" s="65">
        <v>93</v>
      </c>
      <c r="G37" s="62">
        <v>77</v>
      </c>
      <c r="H37" s="62">
        <v>207</v>
      </c>
      <c r="I37" s="64">
        <f t="shared" si="1"/>
        <v>284</v>
      </c>
      <c r="J37" s="26"/>
      <c r="K37" s="61">
        <v>32</v>
      </c>
      <c r="L37" s="62">
        <v>76</v>
      </c>
      <c r="M37" s="62">
        <v>40</v>
      </c>
      <c r="N37" s="66">
        <f t="shared" si="2"/>
        <v>116</v>
      </c>
      <c r="O37" s="7"/>
      <c r="P37" s="65">
        <v>93</v>
      </c>
      <c r="Q37" s="62">
        <v>0</v>
      </c>
      <c r="R37" s="62">
        <v>0</v>
      </c>
      <c r="S37" s="66">
        <f t="shared" si="3"/>
        <v>0</v>
      </c>
      <c r="T37" s="26"/>
      <c r="U37" s="29">
        <v>32</v>
      </c>
      <c r="V37" s="30">
        <f aca="true" t="shared" si="10" ref="V37:V65">SUM(B37+L37)</f>
        <v>670</v>
      </c>
      <c r="W37" s="30">
        <f aca="true" t="shared" si="11" ref="W37:W65">SUM(C37+M37)</f>
        <v>535</v>
      </c>
      <c r="X37" s="30">
        <f t="shared" si="6"/>
        <v>1205</v>
      </c>
      <c r="Y37" s="25"/>
      <c r="Z37" s="29">
        <v>93</v>
      </c>
      <c r="AA37" s="30">
        <f aca="true" t="shared" si="12" ref="AA37:AB64">SUM(G37+Q37)</f>
        <v>77</v>
      </c>
      <c r="AB37" s="30">
        <f t="shared" si="12"/>
        <v>207</v>
      </c>
      <c r="AC37" s="30">
        <f t="shared" si="8"/>
        <v>284</v>
      </c>
    </row>
    <row r="38" spans="1:29" ht="12" customHeight="1">
      <c r="A38" s="61">
        <v>33</v>
      </c>
      <c r="B38" s="62">
        <v>624</v>
      </c>
      <c r="C38" s="62">
        <v>535</v>
      </c>
      <c r="D38" s="62">
        <f t="shared" si="9"/>
        <v>1159</v>
      </c>
      <c r="E38" s="63"/>
      <c r="F38" s="65">
        <v>94</v>
      </c>
      <c r="G38" s="62">
        <v>54</v>
      </c>
      <c r="H38" s="62">
        <v>187</v>
      </c>
      <c r="I38" s="64">
        <f t="shared" si="1"/>
        <v>241</v>
      </c>
      <c r="J38" s="26"/>
      <c r="K38" s="61">
        <v>33</v>
      </c>
      <c r="L38" s="62">
        <v>78</v>
      </c>
      <c r="M38" s="62">
        <v>43</v>
      </c>
      <c r="N38" s="66">
        <f t="shared" si="2"/>
        <v>121</v>
      </c>
      <c r="O38" s="7"/>
      <c r="P38" s="65">
        <v>94</v>
      </c>
      <c r="Q38" s="62">
        <v>1</v>
      </c>
      <c r="R38" s="62">
        <v>0</v>
      </c>
      <c r="S38" s="66">
        <f t="shared" si="3"/>
        <v>1</v>
      </c>
      <c r="T38" s="26"/>
      <c r="U38" s="29">
        <v>33</v>
      </c>
      <c r="V38" s="30">
        <f t="shared" si="10"/>
        <v>702</v>
      </c>
      <c r="W38" s="30">
        <f t="shared" si="11"/>
        <v>578</v>
      </c>
      <c r="X38" s="30">
        <f t="shared" si="6"/>
        <v>1280</v>
      </c>
      <c r="Y38" s="25"/>
      <c r="Z38" s="29">
        <v>94</v>
      </c>
      <c r="AA38" s="30">
        <f t="shared" si="12"/>
        <v>55</v>
      </c>
      <c r="AB38" s="30">
        <f t="shared" si="12"/>
        <v>187</v>
      </c>
      <c r="AC38" s="30">
        <f t="shared" si="8"/>
        <v>242</v>
      </c>
    </row>
    <row r="39" spans="1:29" ht="12" customHeight="1">
      <c r="A39" s="61">
        <v>34</v>
      </c>
      <c r="B39" s="62">
        <v>562</v>
      </c>
      <c r="C39" s="62">
        <v>560</v>
      </c>
      <c r="D39" s="62">
        <f t="shared" si="9"/>
        <v>1122</v>
      </c>
      <c r="E39" s="63"/>
      <c r="F39" s="65">
        <v>95</v>
      </c>
      <c r="G39" s="62">
        <v>36</v>
      </c>
      <c r="H39" s="62">
        <v>142</v>
      </c>
      <c r="I39" s="64">
        <f t="shared" si="1"/>
        <v>178</v>
      </c>
      <c r="J39" s="26"/>
      <c r="K39" s="61">
        <v>34</v>
      </c>
      <c r="L39" s="62">
        <v>59</v>
      </c>
      <c r="M39" s="62">
        <v>37</v>
      </c>
      <c r="N39" s="66">
        <f t="shared" si="2"/>
        <v>96</v>
      </c>
      <c r="O39" s="7"/>
      <c r="P39" s="65">
        <v>95</v>
      </c>
      <c r="Q39" s="62">
        <v>0</v>
      </c>
      <c r="R39" s="62">
        <v>0</v>
      </c>
      <c r="S39" s="66">
        <f t="shared" si="3"/>
        <v>0</v>
      </c>
      <c r="T39" s="26"/>
      <c r="U39" s="29">
        <v>34</v>
      </c>
      <c r="V39" s="30">
        <f t="shared" si="10"/>
        <v>621</v>
      </c>
      <c r="W39" s="30">
        <f t="shared" si="11"/>
        <v>597</v>
      </c>
      <c r="X39" s="30">
        <f t="shared" si="6"/>
        <v>1218</v>
      </c>
      <c r="Y39" s="25"/>
      <c r="Z39" s="31">
        <v>95</v>
      </c>
      <c r="AA39" s="32">
        <f t="shared" si="12"/>
        <v>36</v>
      </c>
      <c r="AB39" s="32">
        <f t="shared" si="12"/>
        <v>142</v>
      </c>
      <c r="AC39" s="32">
        <f t="shared" si="8"/>
        <v>178</v>
      </c>
    </row>
    <row r="40" spans="1:29" ht="12" customHeight="1">
      <c r="A40" s="61">
        <v>35</v>
      </c>
      <c r="B40" s="62">
        <v>666</v>
      </c>
      <c r="C40" s="62">
        <v>573</v>
      </c>
      <c r="D40" s="62">
        <f t="shared" si="9"/>
        <v>1239</v>
      </c>
      <c r="E40" s="63"/>
      <c r="F40" s="65">
        <v>96</v>
      </c>
      <c r="G40" s="62">
        <v>31</v>
      </c>
      <c r="H40" s="62">
        <v>95</v>
      </c>
      <c r="I40" s="64">
        <f t="shared" si="1"/>
        <v>126</v>
      </c>
      <c r="J40" s="26"/>
      <c r="K40" s="61">
        <v>35</v>
      </c>
      <c r="L40" s="62">
        <v>49</v>
      </c>
      <c r="M40" s="62">
        <v>27</v>
      </c>
      <c r="N40" s="66">
        <f t="shared" si="2"/>
        <v>76</v>
      </c>
      <c r="O40" s="7"/>
      <c r="P40" s="65">
        <v>96</v>
      </c>
      <c r="Q40" s="62">
        <v>0</v>
      </c>
      <c r="R40" s="62">
        <v>1</v>
      </c>
      <c r="S40" s="66">
        <f t="shared" si="3"/>
        <v>1</v>
      </c>
      <c r="T40" s="26"/>
      <c r="U40" s="31">
        <v>35</v>
      </c>
      <c r="V40" s="37">
        <f t="shared" si="10"/>
        <v>715</v>
      </c>
      <c r="W40" s="37">
        <f t="shared" si="11"/>
        <v>600</v>
      </c>
      <c r="X40" s="37">
        <f t="shared" si="6"/>
        <v>1315</v>
      </c>
      <c r="Y40" s="25"/>
      <c r="Z40" s="33">
        <v>96</v>
      </c>
      <c r="AA40" s="28">
        <f t="shared" si="12"/>
        <v>31</v>
      </c>
      <c r="AB40" s="28">
        <f t="shared" si="12"/>
        <v>96</v>
      </c>
      <c r="AC40" s="28">
        <f t="shared" si="8"/>
        <v>127</v>
      </c>
    </row>
    <row r="41" spans="1:29" ht="12" customHeight="1">
      <c r="A41" s="61">
        <v>36</v>
      </c>
      <c r="B41" s="62">
        <v>630</v>
      </c>
      <c r="C41" s="62">
        <v>549</v>
      </c>
      <c r="D41" s="62">
        <f t="shared" si="9"/>
        <v>1179</v>
      </c>
      <c r="E41" s="63"/>
      <c r="F41" s="65">
        <v>97</v>
      </c>
      <c r="G41" s="62">
        <v>24</v>
      </c>
      <c r="H41" s="62">
        <v>79</v>
      </c>
      <c r="I41" s="64">
        <f t="shared" si="1"/>
        <v>103</v>
      </c>
      <c r="J41" s="26"/>
      <c r="K41" s="61">
        <v>36</v>
      </c>
      <c r="L41" s="62">
        <v>39</v>
      </c>
      <c r="M41" s="62">
        <v>49</v>
      </c>
      <c r="N41" s="66">
        <f t="shared" si="2"/>
        <v>88</v>
      </c>
      <c r="O41" s="7"/>
      <c r="P41" s="65">
        <v>97</v>
      </c>
      <c r="Q41" s="62">
        <v>0</v>
      </c>
      <c r="R41" s="62">
        <v>0</v>
      </c>
      <c r="S41" s="66">
        <f t="shared" si="3"/>
        <v>0</v>
      </c>
      <c r="T41" s="26"/>
      <c r="U41" s="33">
        <v>36</v>
      </c>
      <c r="V41" s="34">
        <f t="shared" si="10"/>
        <v>669</v>
      </c>
      <c r="W41" s="34">
        <f t="shared" si="11"/>
        <v>598</v>
      </c>
      <c r="X41" s="34">
        <f t="shared" si="6"/>
        <v>1267</v>
      </c>
      <c r="Y41" s="25"/>
      <c r="Z41" s="29">
        <v>97</v>
      </c>
      <c r="AA41" s="30">
        <f t="shared" si="12"/>
        <v>24</v>
      </c>
      <c r="AB41" s="30">
        <f t="shared" si="12"/>
        <v>79</v>
      </c>
      <c r="AC41" s="30">
        <f t="shared" si="8"/>
        <v>103</v>
      </c>
    </row>
    <row r="42" spans="1:29" ht="12" customHeight="1">
      <c r="A42" s="61">
        <v>37</v>
      </c>
      <c r="B42" s="62">
        <v>642</v>
      </c>
      <c r="C42" s="62">
        <v>636</v>
      </c>
      <c r="D42" s="62">
        <f t="shared" si="9"/>
        <v>1278</v>
      </c>
      <c r="E42" s="63"/>
      <c r="F42" s="65">
        <v>98</v>
      </c>
      <c r="G42" s="62">
        <v>12</v>
      </c>
      <c r="H42" s="62">
        <v>55</v>
      </c>
      <c r="I42" s="64">
        <f t="shared" si="1"/>
        <v>67</v>
      </c>
      <c r="J42" s="26"/>
      <c r="K42" s="61">
        <v>37</v>
      </c>
      <c r="L42" s="62">
        <v>32</v>
      </c>
      <c r="M42" s="62">
        <v>35</v>
      </c>
      <c r="N42" s="66">
        <f t="shared" si="2"/>
        <v>67</v>
      </c>
      <c r="O42" s="7"/>
      <c r="P42" s="65">
        <v>98</v>
      </c>
      <c r="Q42" s="62">
        <v>0</v>
      </c>
      <c r="R42" s="62">
        <v>0</v>
      </c>
      <c r="S42" s="66">
        <f t="shared" si="3"/>
        <v>0</v>
      </c>
      <c r="T42" s="26"/>
      <c r="U42" s="29">
        <v>37</v>
      </c>
      <c r="V42" s="30">
        <f t="shared" si="10"/>
        <v>674</v>
      </c>
      <c r="W42" s="30">
        <f t="shared" si="11"/>
        <v>671</v>
      </c>
      <c r="X42" s="30">
        <f t="shared" si="6"/>
        <v>1345</v>
      </c>
      <c r="Y42" s="25"/>
      <c r="Z42" s="29">
        <v>98</v>
      </c>
      <c r="AA42" s="30">
        <f t="shared" si="12"/>
        <v>12</v>
      </c>
      <c r="AB42" s="30">
        <f t="shared" si="12"/>
        <v>55</v>
      </c>
      <c r="AC42" s="30">
        <f t="shared" si="8"/>
        <v>67</v>
      </c>
    </row>
    <row r="43" spans="1:29" ht="12" customHeight="1">
      <c r="A43" s="61">
        <v>38</v>
      </c>
      <c r="B43" s="62">
        <v>710</v>
      </c>
      <c r="C43" s="62">
        <v>648</v>
      </c>
      <c r="D43" s="62">
        <f t="shared" si="9"/>
        <v>1358</v>
      </c>
      <c r="E43" s="63"/>
      <c r="F43" s="65">
        <v>99</v>
      </c>
      <c r="G43" s="62">
        <v>3</v>
      </c>
      <c r="H43" s="62">
        <v>51</v>
      </c>
      <c r="I43" s="64">
        <f t="shared" si="1"/>
        <v>54</v>
      </c>
      <c r="J43" s="26"/>
      <c r="K43" s="61">
        <v>38</v>
      </c>
      <c r="L43" s="62">
        <v>24</v>
      </c>
      <c r="M43" s="62">
        <v>24</v>
      </c>
      <c r="N43" s="66">
        <f t="shared" si="2"/>
        <v>48</v>
      </c>
      <c r="O43" s="7"/>
      <c r="P43" s="65">
        <v>99</v>
      </c>
      <c r="Q43" s="62">
        <v>0</v>
      </c>
      <c r="R43" s="62">
        <v>1</v>
      </c>
      <c r="S43" s="66">
        <f t="shared" si="3"/>
        <v>1</v>
      </c>
      <c r="T43" s="26"/>
      <c r="U43" s="29">
        <v>38</v>
      </c>
      <c r="V43" s="30">
        <f t="shared" si="10"/>
        <v>734</v>
      </c>
      <c r="W43" s="30">
        <f t="shared" si="11"/>
        <v>672</v>
      </c>
      <c r="X43" s="30">
        <f t="shared" si="6"/>
        <v>1406</v>
      </c>
      <c r="Y43" s="25"/>
      <c r="Z43" s="29">
        <v>99</v>
      </c>
      <c r="AA43" s="30">
        <f t="shared" si="12"/>
        <v>3</v>
      </c>
      <c r="AB43" s="30">
        <f t="shared" si="12"/>
        <v>52</v>
      </c>
      <c r="AC43" s="30">
        <f t="shared" si="8"/>
        <v>55</v>
      </c>
    </row>
    <row r="44" spans="1:29" ht="12" customHeight="1">
      <c r="A44" s="61">
        <v>39</v>
      </c>
      <c r="B44" s="62">
        <v>682</v>
      </c>
      <c r="C44" s="62">
        <v>615</v>
      </c>
      <c r="D44" s="62">
        <f t="shared" si="9"/>
        <v>1297</v>
      </c>
      <c r="E44" s="63"/>
      <c r="F44" s="65">
        <v>100</v>
      </c>
      <c r="G44" s="62">
        <v>4</v>
      </c>
      <c r="H44" s="62">
        <v>22</v>
      </c>
      <c r="I44" s="64">
        <f t="shared" si="1"/>
        <v>26</v>
      </c>
      <c r="J44" s="26"/>
      <c r="K44" s="61">
        <v>39</v>
      </c>
      <c r="L44" s="62">
        <v>38</v>
      </c>
      <c r="M44" s="62">
        <v>31</v>
      </c>
      <c r="N44" s="66">
        <f t="shared" si="2"/>
        <v>69</v>
      </c>
      <c r="O44" s="7"/>
      <c r="P44" s="65">
        <v>100</v>
      </c>
      <c r="Q44" s="62">
        <v>0</v>
      </c>
      <c r="R44" s="62">
        <v>0</v>
      </c>
      <c r="S44" s="66">
        <f t="shared" si="3"/>
        <v>0</v>
      </c>
      <c r="T44" s="26"/>
      <c r="U44" s="29">
        <v>39</v>
      </c>
      <c r="V44" s="30">
        <f t="shared" si="10"/>
        <v>720</v>
      </c>
      <c r="W44" s="30">
        <f t="shared" si="11"/>
        <v>646</v>
      </c>
      <c r="X44" s="30">
        <f t="shared" si="6"/>
        <v>1366</v>
      </c>
      <c r="Y44" s="25"/>
      <c r="Z44" s="35">
        <v>100</v>
      </c>
      <c r="AA44" s="32">
        <f t="shared" si="12"/>
        <v>4</v>
      </c>
      <c r="AB44" s="32">
        <f t="shared" si="12"/>
        <v>22</v>
      </c>
      <c r="AC44" s="32">
        <f t="shared" si="8"/>
        <v>26</v>
      </c>
    </row>
    <row r="45" spans="1:29" ht="12" customHeight="1">
      <c r="A45" s="61">
        <v>40</v>
      </c>
      <c r="B45" s="62">
        <v>706</v>
      </c>
      <c r="C45" s="62">
        <v>623</v>
      </c>
      <c r="D45" s="62">
        <f t="shared" si="9"/>
        <v>1329</v>
      </c>
      <c r="E45" s="63"/>
      <c r="F45" s="65">
        <v>101</v>
      </c>
      <c r="G45" s="62">
        <v>2</v>
      </c>
      <c r="H45" s="62">
        <v>18</v>
      </c>
      <c r="I45" s="64">
        <f t="shared" si="1"/>
        <v>20</v>
      </c>
      <c r="J45" s="26"/>
      <c r="K45" s="61">
        <v>40</v>
      </c>
      <c r="L45" s="62">
        <v>39</v>
      </c>
      <c r="M45" s="62">
        <v>34</v>
      </c>
      <c r="N45" s="66">
        <f t="shared" si="2"/>
        <v>73</v>
      </c>
      <c r="O45" s="7"/>
      <c r="P45" s="65">
        <v>101</v>
      </c>
      <c r="Q45" s="62">
        <v>0</v>
      </c>
      <c r="R45" s="62">
        <v>0</v>
      </c>
      <c r="S45" s="66">
        <f t="shared" si="3"/>
        <v>0</v>
      </c>
      <c r="T45" s="26"/>
      <c r="U45" s="35">
        <v>40</v>
      </c>
      <c r="V45" s="37">
        <f t="shared" si="10"/>
        <v>745</v>
      </c>
      <c r="W45" s="37">
        <f t="shared" si="11"/>
        <v>657</v>
      </c>
      <c r="X45" s="37">
        <f t="shared" si="6"/>
        <v>1402</v>
      </c>
      <c r="Y45" s="25"/>
      <c r="Z45" s="36">
        <v>101</v>
      </c>
      <c r="AA45" s="28">
        <f t="shared" si="12"/>
        <v>2</v>
      </c>
      <c r="AB45" s="28">
        <f t="shared" si="12"/>
        <v>18</v>
      </c>
      <c r="AC45" s="28">
        <f t="shared" si="8"/>
        <v>20</v>
      </c>
    </row>
    <row r="46" spans="1:29" ht="12" customHeight="1">
      <c r="A46" s="61">
        <v>41</v>
      </c>
      <c r="B46" s="62">
        <v>709</v>
      </c>
      <c r="C46" s="62">
        <v>671</v>
      </c>
      <c r="D46" s="62">
        <f t="shared" si="9"/>
        <v>1380</v>
      </c>
      <c r="E46" s="63"/>
      <c r="F46" s="65">
        <v>102</v>
      </c>
      <c r="G46" s="62">
        <v>1</v>
      </c>
      <c r="H46" s="62">
        <v>12</v>
      </c>
      <c r="I46" s="64">
        <f t="shared" si="1"/>
        <v>13</v>
      </c>
      <c r="J46" s="26"/>
      <c r="K46" s="61">
        <v>41</v>
      </c>
      <c r="L46" s="62">
        <v>24</v>
      </c>
      <c r="M46" s="62">
        <v>31</v>
      </c>
      <c r="N46" s="66">
        <f t="shared" si="2"/>
        <v>55</v>
      </c>
      <c r="O46" s="7"/>
      <c r="P46" s="65">
        <v>102</v>
      </c>
      <c r="Q46" s="62">
        <v>0</v>
      </c>
      <c r="R46" s="62">
        <v>0</v>
      </c>
      <c r="S46" s="66">
        <f t="shared" si="3"/>
        <v>0</v>
      </c>
      <c r="T46" s="26"/>
      <c r="U46" s="36">
        <v>41</v>
      </c>
      <c r="V46" s="34">
        <f t="shared" si="10"/>
        <v>733</v>
      </c>
      <c r="W46" s="34">
        <f t="shared" si="11"/>
        <v>702</v>
      </c>
      <c r="X46" s="34">
        <f t="shared" si="6"/>
        <v>1435</v>
      </c>
      <c r="Y46" s="25"/>
      <c r="Z46" s="29">
        <v>102</v>
      </c>
      <c r="AA46" s="30">
        <f t="shared" si="12"/>
        <v>1</v>
      </c>
      <c r="AB46" s="30">
        <f t="shared" si="12"/>
        <v>12</v>
      </c>
      <c r="AC46" s="30">
        <f t="shared" si="8"/>
        <v>13</v>
      </c>
    </row>
    <row r="47" spans="1:29" ht="12" customHeight="1">
      <c r="A47" s="61">
        <v>42</v>
      </c>
      <c r="B47" s="62">
        <v>745</v>
      </c>
      <c r="C47" s="62">
        <v>719</v>
      </c>
      <c r="D47" s="62">
        <f t="shared" si="9"/>
        <v>1464</v>
      </c>
      <c r="E47" s="63"/>
      <c r="F47" s="65">
        <v>103</v>
      </c>
      <c r="G47" s="62">
        <v>0</v>
      </c>
      <c r="H47" s="62">
        <v>10</v>
      </c>
      <c r="I47" s="64">
        <f t="shared" si="1"/>
        <v>10</v>
      </c>
      <c r="J47" s="26"/>
      <c r="K47" s="61">
        <v>42</v>
      </c>
      <c r="L47" s="62">
        <v>17</v>
      </c>
      <c r="M47" s="62">
        <v>34</v>
      </c>
      <c r="N47" s="66">
        <f t="shared" si="2"/>
        <v>51</v>
      </c>
      <c r="O47" s="7"/>
      <c r="P47" s="65">
        <v>103</v>
      </c>
      <c r="Q47" s="62">
        <v>0</v>
      </c>
      <c r="R47" s="62">
        <v>0</v>
      </c>
      <c r="S47" s="66">
        <f t="shared" si="3"/>
        <v>0</v>
      </c>
      <c r="T47" s="26"/>
      <c r="U47" s="29">
        <v>42</v>
      </c>
      <c r="V47" s="30">
        <f t="shared" si="10"/>
        <v>762</v>
      </c>
      <c r="W47" s="30">
        <f t="shared" si="11"/>
        <v>753</v>
      </c>
      <c r="X47" s="30">
        <f t="shared" si="6"/>
        <v>1515</v>
      </c>
      <c r="Y47" s="25"/>
      <c r="Z47" s="29">
        <v>103</v>
      </c>
      <c r="AA47" s="30">
        <f t="shared" si="12"/>
        <v>0</v>
      </c>
      <c r="AB47" s="30">
        <f t="shared" si="12"/>
        <v>10</v>
      </c>
      <c r="AC47" s="30">
        <f t="shared" si="8"/>
        <v>10</v>
      </c>
    </row>
    <row r="48" spans="1:29" ht="12" customHeight="1">
      <c r="A48" s="61">
        <v>43</v>
      </c>
      <c r="B48" s="62">
        <v>759</v>
      </c>
      <c r="C48" s="62">
        <v>690</v>
      </c>
      <c r="D48" s="62">
        <f t="shared" si="9"/>
        <v>1449</v>
      </c>
      <c r="E48" s="63"/>
      <c r="F48" s="65">
        <v>104</v>
      </c>
      <c r="G48" s="62">
        <v>1</v>
      </c>
      <c r="H48" s="62">
        <v>5</v>
      </c>
      <c r="I48" s="64">
        <f t="shared" si="1"/>
        <v>6</v>
      </c>
      <c r="J48" s="26"/>
      <c r="K48" s="61">
        <v>43</v>
      </c>
      <c r="L48" s="62">
        <v>30</v>
      </c>
      <c r="M48" s="62">
        <v>35</v>
      </c>
      <c r="N48" s="66">
        <f t="shared" si="2"/>
        <v>65</v>
      </c>
      <c r="O48" s="7"/>
      <c r="P48" s="65">
        <v>104</v>
      </c>
      <c r="Q48" s="62">
        <v>0</v>
      </c>
      <c r="R48" s="62">
        <v>0</v>
      </c>
      <c r="S48" s="66">
        <f t="shared" si="3"/>
        <v>0</v>
      </c>
      <c r="T48" s="26"/>
      <c r="U48" s="29">
        <v>43</v>
      </c>
      <c r="V48" s="30">
        <f t="shared" si="10"/>
        <v>789</v>
      </c>
      <c r="W48" s="30">
        <f t="shared" si="11"/>
        <v>725</v>
      </c>
      <c r="X48" s="30">
        <f t="shared" si="6"/>
        <v>1514</v>
      </c>
      <c r="Y48" s="25"/>
      <c r="Z48" s="29">
        <v>104</v>
      </c>
      <c r="AA48" s="30">
        <f t="shared" si="12"/>
        <v>1</v>
      </c>
      <c r="AB48" s="30">
        <f t="shared" si="12"/>
        <v>5</v>
      </c>
      <c r="AC48" s="30">
        <f t="shared" si="8"/>
        <v>6</v>
      </c>
    </row>
    <row r="49" spans="1:29" ht="12" customHeight="1">
      <c r="A49" s="61">
        <v>44</v>
      </c>
      <c r="B49" s="62">
        <v>786</v>
      </c>
      <c r="C49" s="62">
        <v>746</v>
      </c>
      <c r="D49" s="62">
        <f t="shared" si="9"/>
        <v>1532</v>
      </c>
      <c r="E49" s="63"/>
      <c r="F49" s="65">
        <v>105</v>
      </c>
      <c r="G49" s="62">
        <v>1</v>
      </c>
      <c r="H49" s="62">
        <v>3</v>
      </c>
      <c r="I49" s="64">
        <f t="shared" si="1"/>
        <v>4</v>
      </c>
      <c r="J49" s="26"/>
      <c r="K49" s="61">
        <v>44</v>
      </c>
      <c r="L49" s="62">
        <v>24</v>
      </c>
      <c r="M49" s="62">
        <v>40</v>
      </c>
      <c r="N49" s="66">
        <f t="shared" si="2"/>
        <v>64</v>
      </c>
      <c r="O49" s="7"/>
      <c r="P49" s="65">
        <v>105</v>
      </c>
      <c r="Q49" s="62">
        <v>0</v>
      </c>
      <c r="R49" s="62">
        <v>0</v>
      </c>
      <c r="S49" s="66">
        <f t="shared" si="3"/>
        <v>0</v>
      </c>
      <c r="T49" s="26"/>
      <c r="U49" s="29">
        <v>44</v>
      </c>
      <c r="V49" s="30">
        <f t="shared" si="10"/>
        <v>810</v>
      </c>
      <c r="W49" s="30">
        <f t="shared" si="11"/>
        <v>786</v>
      </c>
      <c r="X49" s="30">
        <f t="shared" si="6"/>
        <v>1596</v>
      </c>
      <c r="Y49" s="25"/>
      <c r="Z49" s="31">
        <v>105</v>
      </c>
      <c r="AA49" s="32">
        <f t="shared" si="12"/>
        <v>1</v>
      </c>
      <c r="AB49" s="32">
        <f t="shared" si="12"/>
        <v>3</v>
      </c>
      <c r="AC49" s="32">
        <f t="shared" si="8"/>
        <v>4</v>
      </c>
    </row>
    <row r="50" spans="1:29" ht="12" customHeight="1">
      <c r="A50" s="61">
        <v>45</v>
      </c>
      <c r="B50" s="62">
        <v>798</v>
      </c>
      <c r="C50" s="62">
        <v>729</v>
      </c>
      <c r="D50" s="62">
        <f t="shared" si="9"/>
        <v>1527</v>
      </c>
      <c r="E50" s="63"/>
      <c r="F50" s="65">
        <v>106</v>
      </c>
      <c r="G50" s="62">
        <v>0</v>
      </c>
      <c r="H50" s="62">
        <v>2</v>
      </c>
      <c r="I50" s="64">
        <f t="shared" si="1"/>
        <v>2</v>
      </c>
      <c r="J50" s="26"/>
      <c r="K50" s="61">
        <v>45</v>
      </c>
      <c r="L50" s="62">
        <v>23</v>
      </c>
      <c r="M50" s="62">
        <v>34</v>
      </c>
      <c r="N50" s="66">
        <f t="shared" si="2"/>
        <v>57</v>
      </c>
      <c r="O50" s="7"/>
      <c r="P50" s="65">
        <v>106</v>
      </c>
      <c r="Q50" s="62">
        <v>0</v>
      </c>
      <c r="R50" s="62">
        <v>0</v>
      </c>
      <c r="S50" s="66">
        <f t="shared" si="3"/>
        <v>0</v>
      </c>
      <c r="T50" s="26"/>
      <c r="U50" s="31">
        <v>45</v>
      </c>
      <c r="V50" s="37">
        <f t="shared" si="10"/>
        <v>821</v>
      </c>
      <c r="W50" s="37">
        <f t="shared" si="11"/>
        <v>763</v>
      </c>
      <c r="X50" s="37">
        <f t="shared" si="6"/>
        <v>1584</v>
      </c>
      <c r="Y50" s="25"/>
      <c r="Z50" s="33">
        <v>106</v>
      </c>
      <c r="AA50" s="28">
        <f t="shared" si="12"/>
        <v>0</v>
      </c>
      <c r="AB50" s="28">
        <f t="shared" si="12"/>
        <v>2</v>
      </c>
      <c r="AC50" s="28">
        <f t="shared" si="8"/>
        <v>2</v>
      </c>
    </row>
    <row r="51" spans="1:29" ht="12" customHeight="1">
      <c r="A51" s="61">
        <v>46</v>
      </c>
      <c r="B51" s="62">
        <v>840</v>
      </c>
      <c r="C51" s="62">
        <v>759</v>
      </c>
      <c r="D51" s="62">
        <f t="shared" si="9"/>
        <v>1599</v>
      </c>
      <c r="E51" s="63"/>
      <c r="F51" s="65">
        <v>107</v>
      </c>
      <c r="G51" s="62">
        <v>0</v>
      </c>
      <c r="H51" s="62">
        <v>0</v>
      </c>
      <c r="I51" s="64">
        <f t="shared" si="1"/>
        <v>0</v>
      </c>
      <c r="J51" s="26"/>
      <c r="K51" s="61">
        <v>46</v>
      </c>
      <c r="L51" s="62">
        <v>26</v>
      </c>
      <c r="M51" s="62">
        <v>35</v>
      </c>
      <c r="N51" s="66">
        <f t="shared" si="2"/>
        <v>61</v>
      </c>
      <c r="O51" s="7"/>
      <c r="P51" s="65">
        <v>107</v>
      </c>
      <c r="Q51" s="62">
        <v>0</v>
      </c>
      <c r="R51" s="62">
        <v>0</v>
      </c>
      <c r="S51" s="66">
        <f t="shared" si="3"/>
        <v>0</v>
      </c>
      <c r="T51" s="26"/>
      <c r="U51" s="33">
        <v>46</v>
      </c>
      <c r="V51" s="34">
        <f t="shared" si="10"/>
        <v>866</v>
      </c>
      <c r="W51" s="34">
        <f t="shared" si="11"/>
        <v>794</v>
      </c>
      <c r="X51" s="34">
        <f t="shared" si="6"/>
        <v>1660</v>
      </c>
      <c r="Y51" s="25"/>
      <c r="Z51" s="29">
        <v>107</v>
      </c>
      <c r="AA51" s="30">
        <f t="shared" si="12"/>
        <v>0</v>
      </c>
      <c r="AB51" s="30">
        <f t="shared" si="12"/>
        <v>0</v>
      </c>
      <c r="AC51" s="30">
        <f t="shared" si="8"/>
        <v>0</v>
      </c>
    </row>
    <row r="52" spans="1:29" ht="12" customHeight="1">
      <c r="A52" s="61">
        <v>47</v>
      </c>
      <c r="B52" s="62">
        <v>824</v>
      </c>
      <c r="C52" s="62">
        <v>780</v>
      </c>
      <c r="D52" s="62">
        <f t="shared" si="9"/>
        <v>1604</v>
      </c>
      <c r="E52" s="63"/>
      <c r="F52" s="65">
        <v>108</v>
      </c>
      <c r="G52" s="62">
        <v>0</v>
      </c>
      <c r="H52" s="62">
        <v>1</v>
      </c>
      <c r="I52" s="64">
        <f t="shared" si="1"/>
        <v>1</v>
      </c>
      <c r="J52" s="26"/>
      <c r="K52" s="61">
        <v>47</v>
      </c>
      <c r="L52" s="62">
        <v>30</v>
      </c>
      <c r="M52" s="62">
        <v>27</v>
      </c>
      <c r="N52" s="66">
        <f t="shared" si="2"/>
        <v>57</v>
      </c>
      <c r="O52" s="7"/>
      <c r="P52" s="65">
        <v>108</v>
      </c>
      <c r="Q52" s="62">
        <v>0</v>
      </c>
      <c r="R52" s="62">
        <v>0</v>
      </c>
      <c r="S52" s="66">
        <f t="shared" si="3"/>
        <v>0</v>
      </c>
      <c r="T52" s="26"/>
      <c r="U52" s="29">
        <v>47</v>
      </c>
      <c r="V52" s="30">
        <f t="shared" si="10"/>
        <v>854</v>
      </c>
      <c r="W52" s="30">
        <f t="shared" si="11"/>
        <v>807</v>
      </c>
      <c r="X52" s="30">
        <f t="shared" si="6"/>
        <v>1661</v>
      </c>
      <c r="Y52" s="25"/>
      <c r="Z52" s="29">
        <v>108</v>
      </c>
      <c r="AA52" s="30">
        <f t="shared" si="12"/>
        <v>0</v>
      </c>
      <c r="AB52" s="30">
        <f t="shared" si="12"/>
        <v>1</v>
      </c>
      <c r="AC52" s="30">
        <f t="shared" si="8"/>
        <v>1</v>
      </c>
    </row>
    <row r="53" spans="1:29" ht="12" customHeight="1">
      <c r="A53" s="61">
        <v>48</v>
      </c>
      <c r="B53" s="62">
        <v>884</v>
      </c>
      <c r="C53" s="62">
        <v>772</v>
      </c>
      <c r="D53" s="62">
        <f t="shared" si="9"/>
        <v>1656</v>
      </c>
      <c r="E53" s="63"/>
      <c r="F53" s="65">
        <v>109</v>
      </c>
      <c r="G53" s="62">
        <v>0</v>
      </c>
      <c r="H53" s="62">
        <v>0</v>
      </c>
      <c r="I53" s="64">
        <f t="shared" si="1"/>
        <v>0</v>
      </c>
      <c r="J53" s="26"/>
      <c r="K53" s="61">
        <v>48</v>
      </c>
      <c r="L53" s="62">
        <v>24</v>
      </c>
      <c r="M53" s="62">
        <v>26</v>
      </c>
      <c r="N53" s="66">
        <f t="shared" si="2"/>
        <v>50</v>
      </c>
      <c r="O53" s="7"/>
      <c r="P53" s="65">
        <v>109</v>
      </c>
      <c r="Q53" s="62">
        <v>0</v>
      </c>
      <c r="R53" s="62">
        <v>0</v>
      </c>
      <c r="S53" s="66">
        <f t="shared" si="3"/>
        <v>0</v>
      </c>
      <c r="T53" s="26"/>
      <c r="U53" s="29">
        <v>48</v>
      </c>
      <c r="V53" s="30">
        <f t="shared" si="10"/>
        <v>908</v>
      </c>
      <c r="W53" s="30">
        <f t="shared" si="11"/>
        <v>798</v>
      </c>
      <c r="X53" s="30">
        <f t="shared" si="6"/>
        <v>1706</v>
      </c>
      <c r="Y53" s="25"/>
      <c r="Z53" s="29">
        <v>109</v>
      </c>
      <c r="AA53" s="30">
        <f t="shared" si="12"/>
        <v>0</v>
      </c>
      <c r="AB53" s="30">
        <f t="shared" si="12"/>
        <v>0</v>
      </c>
      <c r="AC53" s="30">
        <f t="shared" si="8"/>
        <v>0</v>
      </c>
    </row>
    <row r="54" spans="1:29" ht="12" customHeight="1">
      <c r="A54" s="61">
        <v>49</v>
      </c>
      <c r="B54" s="62">
        <v>851</v>
      </c>
      <c r="C54" s="62">
        <v>835</v>
      </c>
      <c r="D54" s="62">
        <f t="shared" si="9"/>
        <v>1686</v>
      </c>
      <c r="E54" s="63"/>
      <c r="F54" s="65">
        <v>110</v>
      </c>
      <c r="G54" s="62">
        <v>0</v>
      </c>
      <c r="H54" s="62">
        <v>0</v>
      </c>
      <c r="I54" s="64">
        <f t="shared" si="1"/>
        <v>0</v>
      </c>
      <c r="J54" s="26"/>
      <c r="K54" s="61">
        <v>49</v>
      </c>
      <c r="L54" s="62">
        <v>21</v>
      </c>
      <c r="M54" s="62">
        <v>38</v>
      </c>
      <c r="N54" s="66">
        <f t="shared" si="2"/>
        <v>59</v>
      </c>
      <c r="O54" s="7"/>
      <c r="P54" s="65">
        <v>110</v>
      </c>
      <c r="Q54" s="62">
        <v>0</v>
      </c>
      <c r="R54" s="62">
        <v>0</v>
      </c>
      <c r="S54" s="66">
        <f t="shared" si="3"/>
        <v>0</v>
      </c>
      <c r="T54" s="26"/>
      <c r="U54" s="29">
        <v>49</v>
      </c>
      <c r="V54" s="30">
        <f t="shared" si="10"/>
        <v>872</v>
      </c>
      <c r="W54" s="30">
        <f t="shared" si="11"/>
        <v>873</v>
      </c>
      <c r="X54" s="30">
        <f t="shared" si="6"/>
        <v>1745</v>
      </c>
      <c r="Y54" s="25"/>
      <c r="Z54" s="35">
        <v>110</v>
      </c>
      <c r="AA54" s="32">
        <f t="shared" si="12"/>
        <v>0</v>
      </c>
      <c r="AB54" s="32">
        <f t="shared" si="12"/>
        <v>0</v>
      </c>
      <c r="AC54" s="32">
        <f t="shared" si="8"/>
        <v>0</v>
      </c>
    </row>
    <row r="55" spans="1:29" ht="12" customHeight="1">
      <c r="A55" s="61">
        <v>50</v>
      </c>
      <c r="B55" s="62">
        <v>880</v>
      </c>
      <c r="C55" s="62">
        <v>774</v>
      </c>
      <c r="D55" s="62">
        <f t="shared" si="9"/>
        <v>1654</v>
      </c>
      <c r="E55" s="63"/>
      <c r="F55" s="65">
        <v>111</v>
      </c>
      <c r="G55" s="62">
        <v>0</v>
      </c>
      <c r="H55" s="62">
        <v>0</v>
      </c>
      <c r="I55" s="64">
        <f t="shared" si="1"/>
        <v>0</v>
      </c>
      <c r="J55" s="26"/>
      <c r="K55" s="61">
        <v>50</v>
      </c>
      <c r="L55" s="62">
        <v>22</v>
      </c>
      <c r="M55" s="62">
        <v>22</v>
      </c>
      <c r="N55" s="66">
        <f t="shared" si="2"/>
        <v>44</v>
      </c>
      <c r="O55" s="7"/>
      <c r="P55" s="65">
        <v>111</v>
      </c>
      <c r="Q55" s="62">
        <v>0</v>
      </c>
      <c r="R55" s="62">
        <v>0</v>
      </c>
      <c r="S55" s="66">
        <f t="shared" si="3"/>
        <v>0</v>
      </c>
      <c r="T55" s="26"/>
      <c r="U55" s="35">
        <v>50</v>
      </c>
      <c r="V55" s="37">
        <f t="shared" si="10"/>
        <v>902</v>
      </c>
      <c r="W55" s="37">
        <f t="shared" si="11"/>
        <v>796</v>
      </c>
      <c r="X55" s="37">
        <f t="shared" si="6"/>
        <v>1698</v>
      </c>
      <c r="Y55" s="25"/>
      <c r="Z55" s="33">
        <v>111</v>
      </c>
      <c r="AA55" s="28">
        <f t="shared" si="12"/>
        <v>0</v>
      </c>
      <c r="AB55" s="28">
        <f t="shared" si="12"/>
        <v>0</v>
      </c>
      <c r="AC55" s="28">
        <f t="shared" si="8"/>
        <v>0</v>
      </c>
    </row>
    <row r="56" spans="1:29" ht="12" customHeight="1">
      <c r="A56" s="61">
        <v>51</v>
      </c>
      <c r="B56" s="62">
        <v>826</v>
      </c>
      <c r="C56" s="62">
        <v>747</v>
      </c>
      <c r="D56" s="62">
        <f t="shared" si="9"/>
        <v>1573</v>
      </c>
      <c r="E56" s="63"/>
      <c r="F56" s="65">
        <v>112</v>
      </c>
      <c r="G56" s="62">
        <v>0</v>
      </c>
      <c r="H56" s="62">
        <v>0</v>
      </c>
      <c r="I56" s="64">
        <f t="shared" si="1"/>
        <v>0</v>
      </c>
      <c r="J56" s="26"/>
      <c r="K56" s="61">
        <v>51</v>
      </c>
      <c r="L56" s="62">
        <v>22</v>
      </c>
      <c r="M56" s="62">
        <v>22</v>
      </c>
      <c r="N56" s="66">
        <f t="shared" si="2"/>
        <v>44</v>
      </c>
      <c r="O56" s="7"/>
      <c r="P56" s="65">
        <v>112</v>
      </c>
      <c r="Q56" s="62">
        <v>0</v>
      </c>
      <c r="R56" s="62">
        <v>0</v>
      </c>
      <c r="S56" s="66">
        <f t="shared" si="3"/>
        <v>0</v>
      </c>
      <c r="T56" s="26"/>
      <c r="U56" s="33">
        <v>51</v>
      </c>
      <c r="V56" s="34">
        <f t="shared" si="10"/>
        <v>848</v>
      </c>
      <c r="W56" s="34">
        <f t="shared" si="11"/>
        <v>769</v>
      </c>
      <c r="X56" s="34">
        <f t="shared" si="6"/>
        <v>1617</v>
      </c>
      <c r="Y56" s="25"/>
      <c r="Z56" s="29">
        <v>112</v>
      </c>
      <c r="AA56" s="30">
        <f t="shared" si="12"/>
        <v>0</v>
      </c>
      <c r="AB56" s="30">
        <f t="shared" si="12"/>
        <v>0</v>
      </c>
      <c r="AC56" s="30">
        <f t="shared" si="8"/>
        <v>0</v>
      </c>
    </row>
    <row r="57" spans="1:29" ht="12" customHeight="1">
      <c r="A57" s="61">
        <v>52</v>
      </c>
      <c r="B57" s="62">
        <v>794</v>
      </c>
      <c r="C57" s="62">
        <v>696</v>
      </c>
      <c r="D57" s="62">
        <f t="shared" si="9"/>
        <v>1490</v>
      </c>
      <c r="E57" s="63"/>
      <c r="F57" s="65">
        <v>113</v>
      </c>
      <c r="G57" s="62">
        <v>0</v>
      </c>
      <c r="H57" s="62">
        <v>0</v>
      </c>
      <c r="I57" s="64">
        <f t="shared" si="1"/>
        <v>0</v>
      </c>
      <c r="J57" s="26"/>
      <c r="K57" s="61">
        <v>52</v>
      </c>
      <c r="L57" s="62">
        <v>33</v>
      </c>
      <c r="M57" s="62">
        <v>25</v>
      </c>
      <c r="N57" s="66">
        <f t="shared" si="2"/>
        <v>58</v>
      </c>
      <c r="O57" s="7"/>
      <c r="P57" s="65">
        <v>113</v>
      </c>
      <c r="Q57" s="62">
        <v>0</v>
      </c>
      <c r="R57" s="62">
        <v>0</v>
      </c>
      <c r="S57" s="66">
        <f t="shared" si="3"/>
        <v>0</v>
      </c>
      <c r="T57" s="26"/>
      <c r="U57" s="29">
        <v>52</v>
      </c>
      <c r="V57" s="30">
        <f t="shared" si="10"/>
        <v>827</v>
      </c>
      <c r="W57" s="30">
        <f t="shared" si="11"/>
        <v>721</v>
      </c>
      <c r="X57" s="30">
        <f t="shared" si="6"/>
        <v>1548</v>
      </c>
      <c r="Y57" s="25"/>
      <c r="Z57" s="29">
        <v>113</v>
      </c>
      <c r="AA57" s="30">
        <f t="shared" si="12"/>
        <v>0</v>
      </c>
      <c r="AB57" s="30">
        <f t="shared" si="12"/>
        <v>0</v>
      </c>
      <c r="AC57" s="30">
        <f t="shared" si="8"/>
        <v>0</v>
      </c>
    </row>
    <row r="58" spans="1:29" ht="12" customHeight="1">
      <c r="A58" s="61">
        <v>53</v>
      </c>
      <c r="B58" s="62">
        <v>745</v>
      </c>
      <c r="C58" s="62">
        <v>725</v>
      </c>
      <c r="D58" s="62">
        <f t="shared" si="9"/>
        <v>1470</v>
      </c>
      <c r="E58" s="63"/>
      <c r="F58" s="65">
        <v>114</v>
      </c>
      <c r="G58" s="62">
        <v>0</v>
      </c>
      <c r="H58" s="62">
        <v>0</v>
      </c>
      <c r="I58" s="64">
        <f t="shared" si="1"/>
        <v>0</v>
      </c>
      <c r="J58" s="26"/>
      <c r="K58" s="61">
        <v>53</v>
      </c>
      <c r="L58" s="62">
        <v>15</v>
      </c>
      <c r="M58" s="62">
        <v>26</v>
      </c>
      <c r="N58" s="66">
        <f t="shared" si="2"/>
        <v>41</v>
      </c>
      <c r="O58" s="7"/>
      <c r="P58" s="65">
        <v>114</v>
      </c>
      <c r="Q58" s="62">
        <v>0</v>
      </c>
      <c r="R58" s="62">
        <v>0</v>
      </c>
      <c r="S58" s="66">
        <f t="shared" si="3"/>
        <v>0</v>
      </c>
      <c r="T58" s="26"/>
      <c r="U58" s="29">
        <v>53</v>
      </c>
      <c r="V58" s="30">
        <f t="shared" si="10"/>
        <v>760</v>
      </c>
      <c r="W58" s="30">
        <f t="shared" si="11"/>
        <v>751</v>
      </c>
      <c r="X58" s="30">
        <f t="shared" si="6"/>
        <v>1511</v>
      </c>
      <c r="Y58" s="25"/>
      <c r="Z58" s="29">
        <v>114</v>
      </c>
      <c r="AA58" s="30">
        <f t="shared" si="12"/>
        <v>0</v>
      </c>
      <c r="AB58" s="30">
        <f t="shared" si="12"/>
        <v>0</v>
      </c>
      <c r="AC58" s="30">
        <f t="shared" si="8"/>
        <v>0</v>
      </c>
    </row>
    <row r="59" spans="1:29" ht="12" customHeight="1">
      <c r="A59" s="61">
        <v>54</v>
      </c>
      <c r="B59" s="62">
        <v>722</v>
      </c>
      <c r="C59" s="62">
        <v>735</v>
      </c>
      <c r="D59" s="62">
        <f t="shared" si="9"/>
        <v>1457</v>
      </c>
      <c r="E59" s="63"/>
      <c r="F59" s="65">
        <v>115</v>
      </c>
      <c r="G59" s="62">
        <v>0</v>
      </c>
      <c r="H59" s="62">
        <v>0</v>
      </c>
      <c r="I59" s="64">
        <f t="shared" si="1"/>
        <v>0</v>
      </c>
      <c r="J59" s="26"/>
      <c r="K59" s="61">
        <v>54</v>
      </c>
      <c r="L59" s="62">
        <v>15</v>
      </c>
      <c r="M59" s="62">
        <v>32</v>
      </c>
      <c r="N59" s="66">
        <f t="shared" si="2"/>
        <v>47</v>
      </c>
      <c r="O59" s="7"/>
      <c r="P59" s="65">
        <v>115</v>
      </c>
      <c r="Q59" s="62">
        <v>0</v>
      </c>
      <c r="R59" s="62">
        <v>0</v>
      </c>
      <c r="S59" s="66">
        <f t="shared" si="3"/>
        <v>0</v>
      </c>
      <c r="T59" s="26"/>
      <c r="U59" s="29">
        <v>54</v>
      </c>
      <c r="V59" s="30">
        <f t="shared" si="10"/>
        <v>737</v>
      </c>
      <c r="W59" s="30">
        <f t="shared" si="11"/>
        <v>767</v>
      </c>
      <c r="X59" s="30">
        <f t="shared" si="6"/>
        <v>1504</v>
      </c>
      <c r="Y59" s="25"/>
      <c r="Z59" s="35">
        <v>115</v>
      </c>
      <c r="AA59" s="32">
        <f t="shared" si="12"/>
        <v>0</v>
      </c>
      <c r="AB59" s="32">
        <f t="shared" si="12"/>
        <v>0</v>
      </c>
      <c r="AC59" s="32">
        <f t="shared" si="8"/>
        <v>0</v>
      </c>
    </row>
    <row r="60" spans="1:29" ht="12" customHeight="1">
      <c r="A60" s="61">
        <v>55</v>
      </c>
      <c r="B60" s="62">
        <v>721</v>
      </c>
      <c r="C60" s="62">
        <v>618</v>
      </c>
      <c r="D60" s="62">
        <f t="shared" si="9"/>
        <v>1339</v>
      </c>
      <c r="E60" s="63"/>
      <c r="F60" s="65">
        <v>116</v>
      </c>
      <c r="G60" s="62">
        <v>0</v>
      </c>
      <c r="H60" s="62">
        <v>0</v>
      </c>
      <c r="I60" s="64">
        <f t="shared" si="1"/>
        <v>0</v>
      </c>
      <c r="J60" s="26"/>
      <c r="K60" s="61">
        <v>55</v>
      </c>
      <c r="L60" s="62">
        <v>18</v>
      </c>
      <c r="M60" s="62">
        <v>27</v>
      </c>
      <c r="N60" s="66">
        <f t="shared" si="2"/>
        <v>45</v>
      </c>
      <c r="O60" s="7"/>
      <c r="P60" s="65">
        <v>116</v>
      </c>
      <c r="Q60" s="62">
        <v>0</v>
      </c>
      <c r="R60" s="62">
        <v>0</v>
      </c>
      <c r="S60" s="66">
        <f t="shared" si="3"/>
        <v>0</v>
      </c>
      <c r="T60" s="26"/>
      <c r="U60" s="35">
        <v>55</v>
      </c>
      <c r="V60" s="37">
        <f t="shared" si="10"/>
        <v>739</v>
      </c>
      <c r="W60" s="37">
        <f t="shared" si="11"/>
        <v>645</v>
      </c>
      <c r="X60" s="37">
        <f t="shared" si="6"/>
        <v>1384</v>
      </c>
      <c r="Y60" s="25"/>
      <c r="Z60" s="36">
        <v>116</v>
      </c>
      <c r="AA60" s="28">
        <f t="shared" si="12"/>
        <v>0</v>
      </c>
      <c r="AB60" s="28">
        <f t="shared" si="12"/>
        <v>0</v>
      </c>
      <c r="AC60" s="28">
        <f t="shared" si="8"/>
        <v>0</v>
      </c>
    </row>
    <row r="61" spans="1:29" ht="12" customHeight="1">
      <c r="A61" s="61">
        <v>56</v>
      </c>
      <c r="B61" s="62">
        <v>612</v>
      </c>
      <c r="C61" s="62">
        <v>629</v>
      </c>
      <c r="D61" s="62">
        <f t="shared" si="9"/>
        <v>1241</v>
      </c>
      <c r="E61" s="63"/>
      <c r="F61" s="65">
        <v>117</v>
      </c>
      <c r="G61" s="62">
        <v>0</v>
      </c>
      <c r="H61" s="62">
        <v>0</v>
      </c>
      <c r="I61" s="64">
        <f t="shared" si="1"/>
        <v>0</v>
      </c>
      <c r="J61" s="26"/>
      <c r="K61" s="61">
        <v>56</v>
      </c>
      <c r="L61" s="62">
        <v>24</v>
      </c>
      <c r="M61" s="62">
        <v>17</v>
      </c>
      <c r="N61" s="66">
        <f t="shared" si="2"/>
        <v>41</v>
      </c>
      <c r="O61" s="7"/>
      <c r="P61" s="65">
        <v>117</v>
      </c>
      <c r="Q61" s="62">
        <v>0</v>
      </c>
      <c r="R61" s="62">
        <v>0</v>
      </c>
      <c r="S61" s="66">
        <f t="shared" si="3"/>
        <v>0</v>
      </c>
      <c r="T61" s="26"/>
      <c r="U61" s="36">
        <v>56</v>
      </c>
      <c r="V61" s="34">
        <f t="shared" si="10"/>
        <v>636</v>
      </c>
      <c r="W61" s="34">
        <f t="shared" si="11"/>
        <v>646</v>
      </c>
      <c r="X61" s="34">
        <f t="shared" si="6"/>
        <v>1282</v>
      </c>
      <c r="Y61" s="25"/>
      <c r="Z61" s="29">
        <v>117</v>
      </c>
      <c r="AA61" s="30">
        <f t="shared" si="12"/>
        <v>0</v>
      </c>
      <c r="AB61" s="30">
        <f t="shared" si="12"/>
        <v>0</v>
      </c>
      <c r="AC61" s="30">
        <f t="shared" si="8"/>
        <v>0</v>
      </c>
    </row>
    <row r="62" spans="1:29" ht="12" customHeight="1">
      <c r="A62" s="61">
        <v>57</v>
      </c>
      <c r="B62" s="62">
        <v>672</v>
      </c>
      <c r="C62" s="62">
        <v>699</v>
      </c>
      <c r="D62" s="62">
        <f t="shared" si="9"/>
        <v>1371</v>
      </c>
      <c r="E62" s="63"/>
      <c r="F62" s="65">
        <v>118</v>
      </c>
      <c r="G62" s="62">
        <v>0</v>
      </c>
      <c r="H62" s="62">
        <v>0</v>
      </c>
      <c r="I62" s="64">
        <f t="shared" si="1"/>
        <v>0</v>
      </c>
      <c r="J62" s="26"/>
      <c r="K62" s="61">
        <v>57</v>
      </c>
      <c r="L62" s="62">
        <v>18</v>
      </c>
      <c r="M62" s="62">
        <v>22</v>
      </c>
      <c r="N62" s="66">
        <f t="shared" si="2"/>
        <v>40</v>
      </c>
      <c r="O62" s="7"/>
      <c r="P62" s="65">
        <v>118</v>
      </c>
      <c r="Q62" s="62">
        <v>0</v>
      </c>
      <c r="R62" s="62">
        <v>0</v>
      </c>
      <c r="S62" s="66">
        <f t="shared" si="3"/>
        <v>0</v>
      </c>
      <c r="T62" s="26"/>
      <c r="U62" s="29">
        <v>57</v>
      </c>
      <c r="V62" s="30">
        <f t="shared" si="10"/>
        <v>690</v>
      </c>
      <c r="W62" s="30">
        <f t="shared" si="11"/>
        <v>721</v>
      </c>
      <c r="X62" s="30">
        <f t="shared" si="6"/>
        <v>1411</v>
      </c>
      <c r="Y62" s="25"/>
      <c r="Z62" s="29">
        <v>118</v>
      </c>
      <c r="AA62" s="30">
        <f t="shared" si="12"/>
        <v>0</v>
      </c>
      <c r="AB62" s="30">
        <f t="shared" si="12"/>
        <v>0</v>
      </c>
      <c r="AC62" s="30">
        <f t="shared" si="8"/>
        <v>0</v>
      </c>
    </row>
    <row r="63" spans="1:29" ht="12" customHeight="1">
      <c r="A63" s="61">
        <v>58</v>
      </c>
      <c r="B63" s="62">
        <v>697</v>
      </c>
      <c r="C63" s="62">
        <v>653</v>
      </c>
      <c r="D63" s="62">
        <f t="shared" si="9"/>
        <v>1350</v>
      </c>
      <c r="E63" s="63"/>
      <c r="F63" s="65">
        <v>119</v>
      </c>
      <c r="G63" s="62">
        <v>0</v>
      </c>
      <c r="H63" s="62">
        <v>0</v>
      </c>
      <c r="I63" s="64">
        <f t="shared" si="1"/>
        <v>0</v>
      </c>
      <c r="J63" s="26"/>
      <c r="K63" s="61">
        <v>58</v>
      </c>
      <c r="L63" s="62">
        <v>16</v>
      </c>
      <c r="M63" s="62">
        <v>16</v>
      </c>
      <c r="N63" s="66">
        <f t="shared" si="2"/>
        <v>32</v>
      </c>
      <c r="O63" s="7"/>
      <c r="P63" s="65">
        <v>119</v>
      </c>
      <c r="Q63" s="62">
        <v>0</v>
      </c>
      <c r="R63" s="62">
        <v>0</v>
      </c>
      <c r="S63" s="66">
        <f t="shared" si="3"/>
        <v>0</v>
      </c>
      <c r="T63" s="26"/>
      <c r="U63" s="29">
        <v>58</v>
      </c>
      <c r="V63" s="30">
        <f t="shared" si="10"/>
        <v>713</v>
      </c>
      <c r="W63" s="30">
        <f t="shared" si="11"/>
        <v>669</v>
      </c>
      <c r="X63" s="30">
        <f t="shared" si="6"/>
        <v>1382</v>
      </c>
      <c r="Y63" s="25"/>
      <c r="Z63" s="29">
        <v>119</v>
      </c>
      <c r="AA63" s="30">
        <f t="shared" si="12"/>
        <v>0</v>
      </c>
      <c r="AB63" s="30">
        <f t="shared" si="12"/>
        <v>0</v>
      </c>
      <c r="AC63" s="30">
        <f t="shared" si="8"/>
        <v>0</v>
      </c>
    </row>
    <row r="64" spans="1:29" ht="12" customHeight="1" thickBot="1">
      <c r="A64" s="61">
        <v>59</v>
      </c>
      <c r="B64" s="62">
        <v>632</v>
      </c>
      <c r="C64" s="62">
        <v>675</v>
      </c>
      <c r="D64" s="62">
        <f t="shared" si="9"/>
        <v>1307</v>
      </c>
      <c r="E64" s="63"/>
      <c r="F64" s="67">
        <v>120</v>
      </c>
      <c r="G64" s="62">
        <v>0</v>
      </c>
      <c r="H64" s="62">
        <v>0</v>
      </c>
      <c r="I64" s="64">
        <f t="shared" si="1"/>
        <v>0</v>
      </c>
      <c r="J64" s="26"/>
      <c r="K64" s="61">
        <v>59</v>
      </c>
      <c r="L64" s="62">
        <v>20</v>
      </c>
      <c r="M64" s="62">
        <v>15</v>
      </c>
      <c r="N64" s="66">
        <f t="shared" si="2"/>
        <v>35</v>
      </c>
      <c r="O64" s="7"/>
      <c r="P64" s="67">
        <v>120</v>
      </c>
      <c r="Q64" s="62">
        <v>0</v>
      </c>
      <c r="R64" s="62">
        <v>0</v>
      </c>
      <c r="S64" s="66">
        <f t="shared" si="3"/>
        <v>0</v>
      </c>
      <c r="T64" s="26"/>
      <c r="U64" s="29">
        <v>59</v>
      </c>
      <c r="V64" s="30">
        <f t="shared" si="10"/>
        <v>652</v>
      </c>
      <c r="W64" s="30">
        <f t="shared" si="11"/>
        <v>690</v>
      </c>
      <c r="X64" s="30">
        <f t="shared" si="6"/>
        <v>1342</v>
      </c>
      <c r="Y64" s="25"/>
      <c r="Z64" s="38">
        <v>120</v>
      </c>
      <c r="AA64" s="30">
        <f t="shared" si="12"/>
        <v>0</v>
      </c>
      <c r="AB64" s="30">
        <f t="shared" si="12"/>
        <v>0</v>
      </c>
      <c r="AC64" s="30">
        <f t="shared" si="8"/>
        <v>0</v>
      </c>
    </row>
    <row r="65" spans="1:29" ht="14.25" thickBot="1">
      <c r="A65" s="61">
        <v>60</v>
      </c>
      <c r="B65" s="62">
        <v>620</v>
      </c>
      <c r="C65" s="62">
        <v>613</v>
      </c>
      <c r="D65" s="62">
        <f t="shared" si="9"/>
        <v>1233</v>
      </c>
      <c r="E65" s="63"/>
      <c r="F65" s="76" t="s">
        <v>266</v>
      </c>
      <c r="G65" s="68">
        <f>SUM(B5:B65,G5:G64,)</f>
        <v>53929</v>
      </c>
      <c r="H65" s="68">
        <f>SUM(C5:C65,H5:H64)</f>
        <v>54556</v>
      </c>
      <c r="I65" s="73">
        <f>SUM(D5:D65,I5:I64)</f>
        <v>108485</v>
      </c>
      <c r="J65" s="74"/>
      <c r="K65" s="61">
        <v>60</v>
      </c>
      <c r="L65" s="62">
        <v>23</v>
      </c>
      <c r="M65" s="62">
        <v>7</v>
      </c>
      <c r="N65" s="66">
        <f t="shared" si="2"/>
        <v>30</v>
      </c>
      <c r="O65" s="7"/>
      <c r="P65" s="69" t="s">
        <v>265</v>
      </c>
      <c r="Q65" s="70">
        <f>SUM(L5:L65,Q5:Q64)</f>
        <v>2319</v>
      </c>
      <c r="R65" s="70">
        <f>SUM(M5:M65,R5:R64)</f>
        <v>1830</v>
      </c>
      <c r="S65" s="71">
        <f>SUM(N5:N65,S5:S64)</f>
        <v>4149</v>
      </c>
      <c r="T65" s="26"/>
      <c r="U65" s="39">
        <v>60</v>
      </c>
      <c r="V65" s="37">
        <f t="shared" si="10"/>
        <v>643</v>
      </c>
      <c r="W65" s="37">
        <f t="shared" si="11"/>
        <v>620</v>
      </c>
      <c r="X65" s="37">
        <f t="shared" si="6"/>
        <v>1263</v>
      </c>
      <c r="Y65" s="25"/>
      <c r="Z65" s="42" t="s">
        <v>266</v>
      </c>
      <c r="AA65" s="40">
        <f>SUM(AA5:AA64,V5:V65)</f>
        <v>56248</v>
      </c>
      <c r="AB65" s="40">
        <f>SUM(AB5:AB64,W5:W65)</f>
        <v>56386</v>
      </c>
      <c r="AC65" s="41">
        <f>SUM(AC5:AC64,X5:X65)</f>
        <v>112634</v>
      </c>
    </row>
  </sheetData>
  <sheetProtection/>
  <mergeCells count="5">
    <mergeCell ref="M1:Q1"/>
    <mergeCell ref="D3:F3"/>
    <mergeCell ref="N3:P3"/>
    <mergeCell ref="X3:Z3"/>
    <mergeCell ref="AA2:AC2"/>
  </mergeCells>
  <printOptions/>
  <pageMargins left="0.34" right="0.21" top="0.47" bottom="0.21" header="0.2" footer="0.21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東近江市</dc:creator>
  <cp:keywords/>
  <dc:description/>
  <cp:lastModifiedBy>ﾋﾗｲ ｱｶﾈ</cp:lastModifiedBy>
  <cp:lastPrinted>2022-06-30T10:02:31Z</cp:lastPrinted>
  <dcterms:created xsi:type="dcterms:W3CDTF">2007-06-07T06:35:29Z</dcterms:created>
  <dcterms:modified xsi:type="dcterms:W3CDTF">2022-07-01T04:42:49Z</dcterms:modified>
  <cp:category/>
  <cp:version/>
  <cp:contentType/>
  <cp:contentStatus/>
</cp:coreProperties>
</file>