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updateLinks="never" defaultThemeVersion="124226"/>
  <mc:AlternateContent xmlns:mc="http://schemas.openxmlformats.org/markup-compatibility/2006">
    <mc:Choice Requires="x15">
      <x15ac:absPath xmlns:x15ac="http://schemas.microsoft.com/office/spreadsheetml/2010/11/ac" url="C:\Users\cj10n0315\Desktop\"/>
    </mc:Choice>
  </mc:AlternateContent>
  <xr:revisionPtr revIDLastSave="0" documentId="8_{C4307C4F-3DD2-418F-BC3A-D57DBE25EFE3}" xr6:coauthVersionLast="36" xr6:coauthVersionMax="36" xr10:uidLastSave="{00000000-0000-0000-0000-000000000000}"/>
  <bookViews>
    <workbookView xWindow="0" yWindow="0" windowWidth="19200" windowHeight="11295" activeTab="1"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<sst xmlns="http://schemas.openxmlformats.org/spreadsheetml/2006/main" count="426" uniqueCount="323">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</sst>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46993" y="307816"/>
          <a:ext cx="4862527" cy="1489055"/>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47725" y="28336875"/>
              <a:ext cx="187325" cy="194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47725" y="31662688"/>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47725" y="30075188"/>
              <a:ext cx="187325" cy="420687"/>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view="pageBreakPreview"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tabSelected="1" view="pageBreakPreview" zoomScale="120" zoomScaleNormal="120" zoomScaleSheetLayoutView="12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○○市</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○○ケアサービス</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○○ケアサービス</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100－1234</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千代田区霞が関 1－2－2</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コウロウ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厚労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268</v>
      </c>
      <c r="D18" s="599"/>
      <c r="E18" s="599"/>
      <c r="F18" s="599"/>
      <c r="G18" s="599"/>
      <c r="H18" s="599"/>
      <c r="I18" s="599"/>
      <c r="J18" s="599"/>
      <c r="K18" s="599"/>
      <c r="L18" s="600"/>
      <c r="M18" s="53" t="s">
        <v>165</v>
      </c>
      <c r="N18" s="601" t="s">
        <v>269</v>
      </c>
      <c r="O18" s="602"/>
      <c r="P18" s="602"/>
      <c r="Q18" s="602"/>
      <c r="R18" s="602"/>
      <c r="S18" s="602"/>
      <c r="T18" s="602"/>
      <c r="U18" s="602"/>
      <c r="V18" s="602"/>
      <c r="W18" s="603"/>
      <c r="X18" s="54" t="s">
        <v>165</v>
      </c>
      <c r="Y18" s="604" t="s">
        <v>270</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257</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32" t="s">
        <v>256</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271</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286</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IF('別紙様式3-2'!P7="","",'別紙様式3-2'!P7)</f>
        <v>38081062</v>
      </c>
      <c r="Q35" s="595"/>
      <c r="R35" s="595"/>
      <c r="S35" s="595"/>
      <c r="T35" s="595"/>
      <c r="U35" s="595"/>
      <c r="V35" s="129" t="s">
        <v>4</v>
      </c>
      <c r="W35" s="594">
        <f>IF('別紙様式3-2'!P8="","",'別紙様式3-2'!P8)</f>
        <v>9713054</v>
      </c>
      <c r="X35" s="595"/>
      <c r="Y35" s="595"/>
      <c r="Z35" s="595"/>
      <c r="AA35" s="595"/>
      <c r="AB35" s="595"/>
      <c r="AC35" s="129" t="s">
        <v>4</v>
      </c>
      <c r="AD35" s="594">
        <f>IF('別紙様式3-2'!P9="","",'別紙様式3-2'!P9)</f>
        <v>7011763</v>
      </c>
      <c r="AE35" s="595"/>
      <c r="AF35" s="595"/>
      <c r="AG35" s="595"/>
      <c r="AH35" s="595"/>
      <c r="AI35" s="595"/>
      <c r="AJ35" s="130" t="s">
        <v>4</v>
      </c>
    </row>
    <row r="36" spans="1:48" ht="30" customHeight="1" thickBot="1">
      <c r="A36" s="119" t="s">
        <v>26</v>
      </c>
      <c r="B36" s="610" t="s">
        <v>272</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285</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273</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245</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320</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201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242</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319</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243</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588" t="s">
        <v>316</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588" t="s">
        <v>308</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260</v>
      </c>
      <c r="B66" s="588" t="s">
        <v>309</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261</v>
      </c>
      <c r="B67" s="588" t="s">
        <v>264</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262</v>
      </c>
      <c r="B68" s="588" t="s">
        <v>274</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588" t="s">
        <v>322</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275</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216</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288</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289</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317</v>
      </c>
      <c r="AM79" s="639"/>
      <c r="AN79" s="639"/>
      <c r="AO79" s="639"/>
      <c r="AP79" s="639"/>
      <c r="AQ79" s="639"/>
      <c r="AR79" s="639"/>
      <c r="AS79" s="639"/>
      <c r="AT79" s="639"/>
      <c r="AU79" s="639"/>
      <c r="AV79" s="640"/>
      <c r="AX79" s="196"/>
    </row>
    <row r="80" spans="1:50" s="195" customFormat="1" ht="27" customHeight="1" thickBot="1">
      <c r="A80" s="670" t="s">
        <v>276</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202</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287</v>
      </c>
      <c r="AM82" s="639"/>
      <c r="AN82" s="639"/>
      <c r="AO82" s="639"/>
      <c r="AP82" s="639"/>
      <c r="AQ82" s="639"/>
      <c r="AR82" s="639"/>
      <c r="AS82" s="639"/>
      <c r="AT82" s="639"/>
      <c r="AU82" s="639"/>
      <c r="AV82" s="640"/>
    </row>
    <row r="83" spans="1:48" s="79" customFormat="1" ht="27.75" customHeight="1">
      <c r="A83" s="536" t="s">
        <v>194</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3</v>
      </c>
      <c r="Z83" s="541"/>
      <c r="AA83" s="541"/>
      <c r="AB83" s="541"/>
      <c r="AC83" s="541"/>
      <c r="AD83" s="203" t="s">
        <v>169</v>
      </c>
      <c r="AE83" s="206" t="s">
        <v>170</v>
      </c>
      <c r="AF83" s="659" t="str">
        <f>IF(M18="○", IF(OR(Y83&gt;=Y84, OR(A86,A87,A88,A89)=TRUE),"○","×"),"")</f>
        <v>○</v>
      </c>
      <c r="AG83" s="661" t="s">
        <v>176</v>
      </c>
      <c r="AL83" s="456" t="s">
        <v>193</v>
      </c>
      <c r="AM83" s="457"/>
      <c r="AN83" s="457"/>
      <c r="AO83" s="457"/>
      <c r="AP83" s="457"/>
      <c r="AQ83" s="457"/>
      <c r="AR83" s="457"/>
      <c r="AS83" s="457"/>
      <c r="AT83" s="457"/>
      <c r="AU83" s="457"/>
      <c r="AV83" s="458"/>
    </row>
    <row r="84" spans="1:48" s="79" customFormat="1" ht="28.5" customHeight="1" thickBot="1">
      <c r="A84" s="748" t="s">
        <v>234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7"/>
      <c r="AA84" s="747"/>
      <c r="AB84" s="747"/>
      <c r="AC84" s="747"/>
      <c r="AD84" s="207" t="s">
        <v>203</v>
      </c>
      <c r="AE84" s="206" t="s">
        <v>170</v>
      </c>
      <c r="AF84" s="660"/>
      <c r="AG84" s="661"/>
      <c r="AL84" s="462"/>
      <c r="AM84" s="463"/>
      <c r="AN84" s="463"/>
      <c r="AO84" s="463"/>
      <c r="AP84" s="463"/>
      <c r="AQ84" s="463"/>
      <c r="AR84" s="463"/>
      <c r="AS84" s="463"/>
      <c r="AT84" s="463"/>
      <c r="AU84" s="463"/>
      <c r="AV84" s="464"/>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281</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236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318</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321</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195</v>
      </c>
      <c r="AJ95" s="226"/>
      <c r="AK95" s="226"/>
      <c r="AL95" s="697" t="s">
        <v>290</v>
      </c>
      <c r="AM95" s="698"/>
      <c r="AN95" s="698"/>
      <c r="AO95" s="698"/>
      <c r="AP95" s="698"/>
      <c r="AQ95" s="698"/>
      <c r="AR95" s="698"/>
      <c r="AS95" s="698"/>
      <c r="AT95" s="698"/>
      <c r="AU95" s="698"/>
      <c r="AV95" s="699"/>
    </row>
    <row r="96" spans="1:48" ht="18.75" customHeight="1" thickBot="1">
      <c r="A96" s="721" t="s">
        <v>219</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321</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291</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280</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215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239</v>
      </c>
      <c r="H140" s="486"/>
      <c r="I140" s="299" t="s">
        <v>3</v>
      </c>
      <c r="J140" s="485" t="s">
        <v>239</v>
      </c>
      <c r="K140" s="486"/>
      <c r="L140" s="299" t="s">
        <v>6</v>
      </c>
      <c r="M140" s="300"/>
      <c r="N140" s="487" t="s">
        <v>39</v>
      </c>
      <c r="O140" s="487"/>
      <c r="P140" s="487"/>
      <c r="Q140" s="488" t="str">
        <f>IF(G8="","",G8)</f>
        <v>○○ケアサービス</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240</v>
      </c>
      <c r="T141" s="481"/>
      <c r="U141" s="481"/>
      <c r="V141" s="481"/>
      <c r="W141" s="481"/>
      <c r="X141" s="482" t="s">
        <v>50</v>
      </c>
      <c r="Y141" s="482"/>
      <c r="Z141" s="481" t="s">
        <v>241</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292</v>
      </c>
      <c r="B149" s="467" t="s">
        <v>294</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295</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296</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293</v>
      </c>
      <c r="B152" s="473" t="s">
        <v>310</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235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298</v>
      </c>
      <c r="B155" s="468" t="s">
        <v>297</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301</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302</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303</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500" t="s">
        <v>311</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v>
      </c>
    </row>
    <row r="160" spans="1:36" ht="16.5" customHeight="1">
      <c r="A160" s="477"/>
      <c r="B160" s="471" t="s">
        <v>304</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9" t="s">
        <v>292</v>
      </c>
      <c r="B161" s="500" t="s">
        <v>299</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v>
      </c>
    </row>
    <row r="162" spans="1:36" ht="25.5" customHeight="1">
      <c r="A162" s="477"/>
      <c r="B162" s="500" t="s">
        <v>305</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v>
      </c>
    </row>
    <row r="163" spans="1:36" ht="25.5" customHeight="1">
      <c r="A163" s="315" t="s">
        <v>293</v>
      </c>
      <c r="B163" s="518" t="s">
        <v>300</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cj10n0315</cp:lastModifiedBy>
  <cp:lastPrinted>2023-02-27T08:06:40Z</cp:lastPrinted>
  <dcterms:created xsi:type="dcterms:W3CDTF">2023-01-10T13:53:21Z</dcterms:created>
  <dcterms:modified xsi:type="dcterms:W3CDTF">2024-07-04T03:09:22Z</dcterms:modified>
</cp:coreProperties>
</file>