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cs0001\共有ファイル\04業務課\03保健G\02健康診査関連\歯科健診\R7\05受診券通知業務\05校正\03冊子\冊子修正箇所および医療機関一覧\"/>
    </mc:Choice>
  </mc:AlternateContent>
  <xr:revisionPtr revIDLastSave="0" documentId="13_ncr:1_{5F635990-6FFD-4E72-AE6B-3175101FF3CB}" xr6:coauthVersionLast="47" xr6:coauthVersionMax="47" xr10:uidLastSave="{00000000-0000-0000-0000-000000000000}"/>
  <bookViews>
    <workbookView xWindow="-120" yWindow="-120" windowWidth="19440" windowHeight="14880" tabRatio="476" xr2:uid="{00000000-000D-0000-FFFF-FFFF00000000}"/>
  </bookViews>
  <sheets>
    <sheet name="大津" sheetId="1" r:id="rId1"/>
    <sheet name="南部" sheetId="2" r:id="rId2"/>
    <sheet name="甲賀" sheetId="3" r:id="rId3"/>
    <sheet name="湖東" sheetId="4" r:id="rId4"/>
    <sheet name="彦根" sheetId="5" r:id="rId5"/>
    <sheet name="湖北" sheetId="6" r:id="rId6"/>
    <sheet name="高島" sheetId="7" r:id="rId7"/>
    <sheet name="車椅子" sheetId="8" state="hidden" r:id="rId8"/>
  </sheets>
  <definedNames>
    <definedName name="_xlnm.Print_Area" localSheetId="3">湖東!$A$1:$F$78</definedName>
    <definedName name="_xlnm.Print_Area" localSheetId="5">湖北!$A$1:$F$53</definedName>
    <definedName name="_xlnm.Print_Area" localSheetId="2">甲賀!$A$1:$F$41</definedName>
    <definedName name="_xlnm.Print_Area" localSheetId="6">高島!$A$1:$F$22</definedName>
    <definedName name="_xlnm.Print_Area" localSheetId="0">大津!$A$1:$F$121</definedName>
    <definedName name="_xlnm.Print_Area" localSheetId="1">南部!$A$1:$F$124</definedName>
    <definedName name="_xlnm.Print_Area" localSheetId="4">彦根!$A$1:$F$44</definedName>
    <definedName name="_xlnm.Print_Titles" localSheetId="3">湖東!$1:$2</definedName>
    <definedName name="_xlnm.Print_Titles" localSheetId="0">大津!$1:$2</definedName>
    <definedName name="_xlnm.Print_Titles" localSheetId="1">南部!$1:$2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3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3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" i="2"/>
  <c r="H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3" i="2"/>
  <c r="H104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3" i="2"/>
  <c r="A59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3" i="1"/>
  <c r="A103" i="1"/>
  <c r="A87" i="2"/>
  <c r="A40" i="6"/>
  <c r="A55" i="1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50" i="1"/>
  <c r="A51" i="1"/>
  <c r="A52" i="1"/>
  <c r="A53" i="1"/>
  <c r="A54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41" i="5"/>
  <c r="A42" i="5"/>
  <c r="A43" i="5"/>
  <c r="A44" i="5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3" i="7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3" i="6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3" i="3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3" i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" i="4"/>
  <c r="A4" i="2"/>
  <c r="A5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" i="2"/>
</calcChain>
</file>

<file path=xl/sharedStrings.xml><?xml version="1.0" encoding="utf-8"?>
<sst xmlns="http://schemas.openxmlformats.org/spreadsheetml/2006/main" count="3103" uniqueCount="1585">
  <si>
    <t>電話番号</t>
  </si>
  <si>
    <t>077-545-2291</t>
  </si>
  <si>
    <t>077-522-3210</t>
  </si>
  <si>
    <t>奥村歯科診療所</t>
  </si>
  <si>
    <t>077-572-0062</t>
  </si>
  <si>
    <t>077-522-6500</t>
  </si>
  <si>
    <t>077-525-0001</t>
  </si>
  <si>
    <t>077-578-3125</t>
  </si>
  <si>
    <t>小川歯科医院</t>
  </si>
  <si>
    <t>077-537-1441</t>
  </si>
  <si>
    <t>植西歯科医院</t>
  </si>
  <si>
    <t>077-522-3117</t>
  </si>
  <si>
    <t>藤田歯科医院</t>
  </si>
  <si>
    <t>077-522-0768</t>
  </si>
  <si>
    <t>077-578-3130</t>
  </si>
  <si>
    <t>077-578-0012</t>
  </si>
  <si>
    <t>ロ－ズ山本歯科</t>
  </si>
  <si>
    <t>077-573-4684</t>
  </si>
  <si>
    <t>ひとみ歯科医院</t>
  </si>
  <si>
    <t>077-525-4307</t>
  </si>
  <si>
    <t>村田歯科医院</t>
  </si>
  <si>
    <t>077-522-2457</t>
  </si>
  <si>
    <t>077-545-8855</t>
  </si>
  <si>
    <t>市川歯科医院</t>
  </si>
  <si>
    <t>077-545-7723</t>
  </si>
  <si>
    <t>西川歯科医院</t>
  </si>
  <si>
    <t>077-522-3890</t>
  </si>
  <si>
    <t>野崎歯科医院</t>
  </si>
  <si>
    <t>077-545-8630</t>
  </si>
  <si>
    <t>多田歯科医院</t>
  </si>
  <si>
    <t>077-522-3909</t>
  </si>
  <si>
    <t>木村歯科医院</t>
  </si>
  <si>
    <t>中村歯科医院</t>
  </si>
  <si>
    <t>077-592-0006</t>
  </si>
  <si>
    <t>北井歯科医院</t>
  </si>
  <si>
    <t>077-525-4148</t>
  </si>
  <si>
    <t>小笹歯科医院</t>
  </si>
  <si>
    <t>077-572-0221</t>
  </si>
  <si>
    <t>077-533-1613</t>
  </si>
  <si>
    <t>077-522-5638</t>
  </si>
  <si>
    <t>077-537-2005</t>
  </si>
  <si>
    <t>077-526-4844</t>
  </si>
  <si>
    <t>077-543-0800</t>
  </si>
  <si>
    <t>速水歯科医院</t>
  </si>
  <si>
    <t>奈村歯科医院</t>
  </si>
  <si>
    <t>077-533-1861</t>
  </si>
  <si>
    <t>久木歯科医院</t>
  </si>
  <si>
    <t>城山第二歯科</t>
  </si>
  <si>
    <t>077-579-6033</t>
  </si>
  <si>
    <t>吉川歯科医院</t>
  </si>
  <si>
    <t>077-543-1818</t>
  </si>
  <si>
    <t>小上歯科医院</t>
  </si>
  <si>
    <t>077-526-3737</t>
  </si>
  <si>
    <t>077-533-2021</t>
  </si>
  <si>
    <t>和田歯科医院</t>
  </si>
  <si>
    <t>077-525-7297</t>
  </si>
  <si>
    <t>高山歯科医院</t>
  </si>
  <si>
    <t>077-546-1717</t>
  </si>
  <si>
    <t>稲田歯科医院</t>
  </si>
  <si>
    <t>077-543-3746</t>
  </si>
  <si>
    <t>吉島歯科医院</t>
  </si>
  <si>
    <t>077-594-3434</t>
  </si>
  <si>
    <t>目片歯科医院</t>
  </si>
  <si>
    <t>077-511-3905</t>
  </si>
  <si>
    <t>田中歯科医院</t>
  </si>
  <si>
    <t>077-523-1990</t>
  </si>
  <si>
    <t>藤井歯科医院</t>
  </si>
  <si>
    <t>077-573-4554</t>
  </si>
  <si>
    <t>077-546-5157</t>
  </si>
  <si>
    <t>増田歯科医院</t>
  </si>
  <si>
    <t>077-546-5929</t>
  </si>
  <si>
    <t>佐田歯科医院</t>
  </si>
  <si>
    <t>077-594-3803</t>
  </si>
  <si>
    <t>野玉歯科医院</t>
  </si>
  <si>
    <t>077-534-2240</t>
  </si>
  <si>
    <t>竹内歯科医院</t>
  </si>
  <si>
    <t>077-572-4488</t>
  </si>
  <si>
    <t>077-594-3783</t>
  </si>
  <si>
    <t>077-521-6660</t>
  </si>
  <si>
    <t>かながわ歯科医院</t>
  </si>
  <si>
    <t>077-544-2737</t>
  </si>
  <si>
    <t>成田矯正歯科医院</t>
  </si>
  <si>
    <t>077-544-3701</t>
  </si>
  <si>
    <t>さくら歯科医院</t>
  </si>
  <si>
    <t>077-533-4688</t>
  </si>
  <si>
    <t>うかい歯科クリニック</t>
  </si>
  <si>
    <t>077-574-2418</t>
  </si>
  <si>
    <t>田村歯科医院</t>
  </si>
  <si>
    <t>077-524-8811</t>
  </si>
  <si>
    <t>歯科佐々木医院</t>
  </si>
  <si>
    <t>077-578-7775</t>
  </si>
  <si>
    <t>中川歯科医院</t>
  </si>
  <si>
    <t>077-548-9099</t>
  </si>
  <si>
    <t>しらゆり歯科クリニック</t>
  </si>
  <si>
    <t>077-525-7280</t>
  </si>
  <si>
    <t>北川歯科医院</t>
  </si>
  <si>
    <t>077-527-5428</t>
  </si>
  <si>
    <t>曽根歯科医院</t>
  </si>
  <si>
    <t>077-545-8148</t>
  </si>
  <si>
    <t>池本小児歯科医院</t>
  </si>
  <si>
    <t>077-574-4111</t>
  </si>
  <si>
    <t>須磨歯科医院</t>
  </si>
  <si>
    <t>077-594-5664</t>
  </si>
  <si>
    <t>おかだ歯科医院</t>
  </si>
  <si>
    <t>077-537-0117</t>
  </si>
  <si>
    <t>南郷デンタルクリニック</t>
  </si>
  <si>
    <t>077-533-5155</t>
  </si>
  <si>
    <t>尾松歯科医院</t>
  </si>
  <si>
    <t>くにもと歯科医院</t>
  </si>
  <si>
    <t>077-571-2097</t>
  </si>
  <si>
    <t>岡田歯科医院</t>
  </si>
  <si>
    <t>077-574-1888</t>
  </si>
  <si>
    <t>077-521-6668</t>
  </si>
  <si>
    <t>はしもと歯科医院</t>
  </si>
  <si>
    <t>077-574-5551</t>
  </si>
  <si>
    <t>田上歯科</t>
  </si>
  <si>
    <t>077-546-8888</t>
  </si>
  <si>
    <t>やまだ歯科医院</t>
  </si>
  <si>
    <t>077-577-3222</t>
  </si>
  <si>
    <t>吉田歯科医院</t>
  </si>
  <si>
    <t>077-592-3277</t>
  </si>
  <si>
    <t>松井歯科医院</t>
  </si>
  <si>
    <t>石山歯科医院</t>
  </si>
  <si>
    <t>077-534-5363</t>
  </si>
  <si>
    <t>西村歯科</t>
  </si>
  <si>
    <t>077-534-7101</t>
  </si>
  <si>
    <t>077-511-5533</t>
  </si>
  <si>
    <t>もりかわ歯科医院</t>
  </si>
  <si>
    <t>077-545-5080</t>
  </si>
  <si>
    <t>小野矯正歯科医院</t>
  </si>
  <si>
    <t>077-525-7815</t>
  </si>
  <si>
    <t>東野歯科医院</t>
  </si>
  <si>
    <t>077-579-4799</t>
  </si>
  <si>
    <t>堀内歯科医院</t>
  </si>
  <si>
    <t>077-511-5155</t>
  </si>
  <si>
    <t>よしかわ歯科医院</t>
  </si>
  <si>
    <t>077-594-1418</t>
  </si>
  <si>
    <t>馬杉歯科医院</t>
  </si>
  <si>
    <t>077-537-1110</t>
  </si>
  <si>
    <t>おおさと歯科クリニック</t>
  </si>
  <si>
    <t>077-533-5418</t>
  </si>
  <si>
    <t>えいこう歯科医院</t>
  </si>
  <si>
    <t>077-573-0085</t>
  </si>
  <si>
    <t>ほりい矯正歯科クリニック</t>
  </si>
  <si>
    <t>077-533-3741</t>
  </si>
  <si>
    <t>木下歯科医院</t>
  </si>
  <si>
    <t>谷川歯科クリニック</t>
  </si>
  <si>
    <t>077-596-1066</t>
  </si>
  <si>
    <t>うえだ歯科医院</t>
  </si>
  <si>
    <t>077-573-1181</t>
  </si>
  <si>
    <t>古藤歯科医院</t>
  </si>
  <si>
    <t>077-537-0560</t>
  </si>
  <si>
    <t>尾松第二歯科</t>
  </si>
  <si>
    <t>077-573-6487</t>
  </si>
  <si>
    <t>尾松歯科石山診療所</t>
  </si>
  <si>
    <t>077-534-1269</t>
  </si>
  <si>
    <t>077-514-8714</t>
  </si>
  <si>
    <t>たかやま歯科医院</t>
  </si>
  <si>
    <t>077-524-8241</t>
  </si>
  <si>
    <t>077-576-2096</t>
  </si>
  <si>
    <t>戸﨑歯科医院</t>
  </si>
  <si>
    <t>077-594-6480</t>
  </si>
  <si>
    <t>まおか歯科クリニック</t>
  </si>
  <si>
    <t>077-578-8115</t>
  </si>
  <si>
    <t>秋田歯科クリニック</t>
  </si>
  <si>
    <t>077-534-5348</t>
  </si>
  <si>
    <t>八木歯科</t>
  </si>
  <si>
    <t>あしだ歯科医院</t>
  </si>
  <si>
    <t>077-526-8688</t>
  </si>
  <si>
    <t>大津京おおくぼ歯科医院</t>
  </si>
  <si>
    <t>077-521-1500</t>
  </si>
  <si>
    <t>そら歯科クリニック</t>
  </si>
  <si>
    <t>077-510-7212</t>
  </si>
  <si>
    <t>やまざき歯科クリニック</t>
  </si>
  <si>
    <t>植西第二歯科</t>
  </si>
  <si>
    <t>しま歯科クリニック</t>
  </si>
  <si>
    <t>077-511-9566</t>
  </si>
  <si>
    <t>077-526-7030</t>
  </si>
  <si>
    <t>077-562-0725</t>
  </si>
  <si>
    <t>林歯科医院</t>
  </si>
  <si>
    <t>077-562-0365</t>
  </si>
  <si>
    <t>中西歯科医院</t>
  </si>
  <si>
    <t>077-583-5444</t>
  </si>
  <si>
    <t>岡崎歯科医院</t>
  </si>
  <si>
    <t>077-562-1020</t>
  </si>
  <si>
    <t>堀歯科医院</t>
  </si>
  <si>
    <t>077-552-3694</t>
  </si>
  <si>
    <t>077-587-3001</t>
  </si>
  <si>
    <t>大上歯科医院</t>
  </si>
  <si>
    <t>077-563-4678</t>
  </si>
  <si>
    <t>芦田歯科医院</t>
  </si>
  <si>
    <t>077-558-1615</t>
  </si>
  <si>
    <t>山元歯科医院</t>
  </si>
  <si>
    <t>川村歯科診療所</t>
  </si>
  <si>
    <t>077-582-2214</t>
  </si>
  <si>
    <t>梅影歯科医院</t>
  </si>
  <si>
    <t>077-564-3388</t>
  </si>
  <si>
    <t>後藤歯科医院</t>
  </si>
  <si>
    <t>077-564-2678</t>
  </si>
  <si>
    <t>津曲歯科</t>
  </si>
  <si>
    <t>077-583-3101</t>
  </si>
  <si>
    <t>077-563-5757</t>
  </si>
  <si>
    <t>堀井歯科医院</t>
  </si>
  <si>
    <t>077-583-8008</t>
  </si>
  <si>
    <t>樋上歯科医院</t>
  </si>
  <si>
    <t>077-586-0555</t>
  </si>
  <si>
    <t>大宝歯科医院</t>
  </si>
  <si>
    <t>077-553-5325</t>
  </si>
  <si>
    <t>077-587-3611</t>
  </si>
  <si>
    <t>栗東山田歯科</t>
  </si>
  <si>
    <t>077-552-1756</t>
  </si>
  <si>
    <t>077-585-4332</t>
  </si>
  <si>
    <t>077-564-2721</t>
  </si>
  <si>
    <t>077-583-2348</t>
  </si>
  <si>
    <t>有馬歯科クリニック</t>
  </si>
  <si>
    <t>077-565-1516</t>
  </si>
  <si>
    <t>髙橋歯科医院</t>
  </si>
  <si>
    <t>077-582-2053</t>
  </si>
  <si>
    <t>横山歯科医院</t>
  </si>
  <si>
    <t>077-583-8738</t>
  </si>
  <si>
    <t>かねだ歯科医院</t>
  </si>
  <si>
    <t>077-586-1234</t>
  </si>
  <si>
    <t>浅田歯科医院</t>
  </si>
  <si>
    <t>077-553-6082</t>
  </si>
  <si>
    <t>諸頭歯科医院</t>
  </si>
  <si>
    <t>077-589-2141</t>
  </si>
  <si>
    <t>077-565-3791</t>
  </si>
  <si>
    <t>東條歯科医院</t>
  </si>
  <si>
    <t>077-582-7164</t>
  </si>
  <si>
    <t>柴田歯科医院</t>
  </si>
  <si>
    <t>077-583-8217</t>
  </si>
  <si>
    <t>畠山歯科医院</t>
  </si>
  <si>
    <t>077-552-5353</t>
  </si>
  <si>
    <t>うえむら歯科医院</t>
  </si>
  <si>
    <t>077-582-7434</t>
  </si>
  <si>
    <t>077-583-2075</t>
  </si>
  <si>
    <t>草津たかはし歯科医院</t>
  </si>
  <si>
    <t>077-564-9180</t>
  </si>
  <si>
    <t>モリタ歯科医院</t>
  </si>
  <si>
    <t>077-582-1212</t>
  </si>
  <si>
    <t>田園歯科医院</t>
  </si>
  <si>
    <t>077-552-9360</t>
  </si>
  <si>
    <t>077-585-7575</t>
  </si>
  <si>
    <t>佐藤歯科医院</t>
  </si>
  <si>
    <t>077-567-1150</t>
  </si>
  <si>
    <t>077-586-4563</t>
  </si>
  <si>
    <t>大槻歯科医院</t>
  </si>
  <si>
    <t>077-553-0809</t>
  </si>
  <si>
    <t>高森歯科</t>
  </si>
  <si>
    <t>077-554-0933</t>
  </si>
  <si>
    <t>久徳歯科</t>
  </si>
  <si>
    <t>077-567-5566</t>
  </si>
  <si>
    <t>大橋歯科クリニック</t>
  </si>
  <si>
    <t>077-581-0084</t>
  </si>
  <si>
    <t>宇田歯科医院</t>
  </si>
  <si>
    <t>077-586-5229</t>
  </si>
  <si>
    <t>岩田歯科医院</t>
  </si>
  <si>
    <t>077-552-7060</t>
  </si>
  <si>
    <t>ひがき歯科医院</t>
  </si>
  <si>
    <t>077-583-8188</t>
  </si>
  <si>
    <t>クボタ歯科医院</t>
  </si>
  <si>
    <t>077-554-1701</t>
  </si>
  <si>
    <t>077-581-3707</t>
  </si>
  <si>
    <t>こやま歯科医院</t>
  </si>
  <si>
    <t>077-564-5877</t>
  </si>
  <si>
    <t>村井歯科医院</t>
  </si>
  <si>
    <t>077-561-7337</t>
  </si>
  <si>
    <t>高田歯科</t>
  </si>
  <si>
    <t>077-561-4388</t>
  </si>
  <si>
    <t>077-554-3151</t>
  </si>
  <si>
    <t>岡本歯科医院</t>
  </si>
  <si>
    <t>077-586-7788</t>
  </si>
  <si>
    <t>二町中西歯科医院</t>
  </si>
  <si>
    <t>077-514-0020</t>
  </si>
  <si>
    <t>077-561-8217</t>
  </si>
  <si>
    <t>加藤歯科医院</t>
  </si>
  <si>
    <t>あまつ歯科医院</t>
  </si>
  <si>
    <t>077-564-5925</t>
  </si>
  <si>
    <t>077-564-9564</t>
  </si>
  <si>
    <t>みきや歯科</t>
  </si>
  <si>
    <t>077-551-4388</t>
  </si>
  <si>
    <t>ふるや歯科医院</t>
  </si>
  <si>
    <t>077-586-6778</t>
  </si>
  <si>
    <t>芝田歯科クリニック</t>
  </si>
  <si>
    <t>077-569-2022</t>
  </si>
  <si>
    <t>077-589-5880</t>
  </si>
  <si>
    <t>きた歯科医院</t>
  </si>
  <si>
    <t>077-588-5885</t>
  </si>
  <si>
    <t>077-569-5505</t>
  </si>
  <si>
    <t>077-566-8086</t>
  </si>
  <si>
    <t>おざき歯科医院</t>
  </si>
  <si>
    <t>077-551-5513</t>
  </si>
  <si>
    <t>伊庭歯科医院</t>
  </si>
  <si>
    <t>077-563-7919</t>
  </si>
  <si>
    <t>077-552-8415</t>
  </si>
  <si>
    <t>077-554-5565</t>
  </si>
  <si>
    <t>こばやし歯科</t>
  </si>
  <si>
    <t>077-561-0011</t>
  </si>
  <si>
    <t>しもがさベリー歯科クリニック</t>
  </si>
  <si>
    <t>077-568-3819</t>
  </si>
  <si>
    <t>つかだ歯科医院</t>
  </si>
  <si>
    <t>077-567-9682</t>
  </si>
  <si>
    <t>すもと岡本歯科</t>
  </si>
  <si>
    <t>077-584-3611</t>
  </si>
  <si>
    <t>中沢歯科医院</t>
  </si>
  <si>
    <t>077-553-8841</t>
  </si>
  <si>
    <t>桂歯科医院</t>
  </si>
  <si>
    <t>077-587-0367</t>
  </si>
  <si>
    <t>アキデンタルクリニック</t>
  </si>
  <si>
    <t>077-569-5055</t>
  </si>
  <si>
    <t>みやけ歯科</t>
  </si>
  <si>
    <t>077-561-6788</t>
  </si>
  <si>
    <t>077-567-8470</t>
  </si>
  <si>
    <t>草津駅前デンタルクリニック</t>
  </si>
  <si>
    <t>077-567-0700</t>
  </si>
  <si>
    <t>上田歯科クリニック</t>
  </si>
  <si>
    <t>077-588-2442</t>
  </si>
  <si>
    <t>アキヨシデンタルクリニック</t>
  </si>
  <si>
    <t>077-569-5695</t>
  </si>
  <si>
    <t>藤本歯科医院</t>
  </si>
  <si>
    <t>0749-48-1871</t>
  </si>
  <si>
    <t>やまぐち歯科</t>
  </si>
  <si>
    <t>077-561-4000</t>
  </si>
  <si>
    <t>おおたに歯科医院</t>
  </si>
  <si>
    <t>077-514-4040</t>
  </si>
  <si>
    <t>077-564-8011</t>
  </si>
  <si>
    <t>山本歯科クリニック</t>
  </si>
  <si>
    <t>077-576-1836</t>
  </si>
  <si>
    <t>坂本歯科医院</t>
  </si>
  <si>
    <t>077-588-0507</t>
  </si>
  <si>
    <t>077-558-8851</t>
  </si>
  <si>
    <t>077-569-0030</t>
  </si>
  <si>
    <t>多喜歯科診療所</t>
  </si>
  <si>
    <t>077-566-4012</t>
  </si>
  <si>
    <t>坪田歯科医院</t>
  </si>
  <si>
    <t>077-585-7776</t>
  </si>
  <si>
    <t>077-569-4880</t>
  </si>
  <si>
    <t>にしだ歯科医院</t>
  </si>
  <si>
    <t>077-562-8377</t>
  </si>
  <si>
    <t>純歯科医院</t>
  </si>
  <si>
    <t>077-598-6491</t>
  </si>
  <si>
    <t>ハル歯科医院</t>
  </si>
  <si>
    <t>077-514-1500</t>
  </si>
  <si>
    <t>ひとみ小町歯科</t>
  </si>
  <si>
    <t>077-516-4180</t>
  </si>
  <si>
    <t>たむら歯科クリニック</t>
  </si>
  <si>
    <t>077-581-1055</t>
  </si>
  <si>
    <t>みなみ草津ファミリー歯科</t>
  </si>
  <si>
    <t>077-569-5870</t>
  </si>
  <si>
    <t>かず歯科クリニック</t>
  </si>
  <si>
    <t>077-584-4618</t>
  </si>
  <si>
    <t>オリハラ歯科クリニック</t>
  </si>
  <si>
    <t>077-599-1145</t>
  </si>
  <si>
    <t>おおた歯科こども歯科</t>
  </si>
  <si>
    <t>077-596-5630</t>
  </si>
  <si>
    <t>いしかわ矯正歯科</t>
  </si>
  <si>
    <t>077-561-8055</t>
  </si>
  <si>
    <t>いしはら歯科クリニック</t>
  </si>
  <si>
    <t>077-565-2822</t>
  </si>
  <si>
    <t>十禅歯科クリニック</t>
  </si>
  <si>
    <t>077-563-9908</t>
  </si>
  <si>
    <t>うかい歯科</t>
  </si>
  <si>
    <t>077-598-0412</t>
  </si>
  <si>
    <t>にほ歯科医院</t>
  </si>
  <si>
    <t>077-551-2303</t>
  </si>
  <si>
    <t>0748-86-2010</t>
  </si>
  <si>
    <t>内貴歯科医院</t>
  </si>
  <si>
    <t>0748-77-2350</t>
  </si>
  <si>
    <t>西田歯科医院</t>
  </si>
  <si>
    <t>0748-88-4334</t>
  </si>
  <si>
    <t>0748-72-0020</t>
  </si>
  <si>
    <t>0748-86-6755</t>
  </si>
  <si>
    <t>0748-75-2888</t>
  </si>
  <si>
    <t>安井歯科医院</t>
  </si>
  <si>
    <t>0748-88-5522</t>
  </si>
  <si>
    <t>村木歯科医院</t>
  </si>
  <si>
    <t>0748-82-2755</t>
  </si>
  <si>
    <t>菩提寺歯科診療所</t>
  </si>
  <si>
    <t>0748-74-2572</t>
  </si>
  <si>
    <t>安井歯科医院水口診療所</t>
  </si>
  <si>
    <t>0748-62-7650</t>
  </si>
  <si>
    <t>0748-63-0632</t>
  </si>
  <si>
    <t>大矢歯科医院</t>
  </si>
  <si>
    <t>0748-82-0713</t>
  </si>
  <si>
    <t>木村歯科クリニック</t>
  </si>
  <si>
    <t>0748-63-0118</t>
  </si>
  <si>
    <t>竹村歯科医院</t>
  </si>
  <si>
    <t>0748-86-2145</t>
  </si>
  <si>
    <t>室谷歯科医院</t>
  </si>
  <si>
    <t>0748-75-3688</t>
  </si>
  <si>
    <t>今村歯科医院</t>
  </si>
  <si>
    <t>0748-86-6386</t>
  </si>
  <si>
    <t>みねの歯科医院</t>
  </si>
  <si>
    <t>0748-77-4722</t>
  </si>
  <si>
    <t>中森デンタルオフィス</t>
  </si>
  <si>
    <t>0748-72-4618</t>
  </si>
  <si>
    <t>桑名歯科クリニック</t>
  </si>
  <si>
    <t>0748-67-1135</t>
  </si>
  <si>
    <t>杉本歯科医院</t>
  </si>
  <si>
    <t>富山歯科医院</t>
  </si>
  <si>
    <t>0748-63-5300</t>
  </si>
  <si>
    <t>夏見歯科医院</t>
  </si>
  <si>
    <t>0748-72-8846</t>
  </si>
  <si>
    <t>0748-77-4839</t>
  </si>
  <si>
    <t>ひまわり歯科クリニック</t>
  </si>
  <si>
    <t>0748-66-1822</t>
  </si>
  <si>
    <t>谷歯科医院</t>
  </si>
  <si>
    <t>0748-63-3377</t>
  </si>
  <si>
    <t>飯田歯科医院</t>
  </si>
  <si>
    <t>0748-82-8148</t>
  </si>
  <si>
    <t>もんや歯科クリニック</t>
  </si>
  <si>
    <t>0748-65-3006</t>
  </si>
  <si>
    <t>0748-74-1584</t>
  </si>
  <si>
    <t>さくら歯科</t>
  </si>
  <si>
    <t>0748-65-4617</t>
  </si>
  <si>
    <t>いずみ歯科医院</t>
  </si>
  <si>
    <t>0748-65-3363</t>
  </si>
  <si>
    <t>0748-62-0155</t>
  </si>
  <si>
    <t>0748-63-2242</t>
  </si>
  <si>
    <t>真岡歯科医院</t>
  </si>
  <si>
    <t>アップルデンタルクリニック</t>
  </si>
  <si>
    <t>0748-69-7441</t>
  </si>
  <si>
    <t>スマイル歯科</t>
  </si>
  <si>
    <t>0748-77-2555</t>
  </si>
  <si>
    <t>西田歯科クリニック</t>
  </si>
  <si>
    <t>0748-62-2022</t>
  </si>
  <si>
    <t>粲歯科</t>
  </si>
  <si>
    <t>0748-88-8033</t>
  </si>
  <si>
    <t>0748-62-2222</t>
  </si>
  <si>
    <t>えくぼ歯科</t>
  </si>
  <si>
    <t>0748-88-6480</t>
  </si>
  <si>
    <t>藤居歯科医院</t>
  </si>
  <si>
    <t>0748-42-0240</t>
  </si>
  <si>
    <t>井田歯科医院</t>
  </si>
  <si>
    <t>0748-23-4588</t>
  </si>
  <si>
    <t>0749-37-2378</t>
  </si>
  <si>
    <t>0748-22-0234</t>
  </si>
  <si>
    <t>0748-42-2130</t>
  </si>
  <si>
    <t>0748-22-4567</t>
  </si>
  <si>
    <t>0748-52-3434</t>
  </si>
  <si>
    <t>髙田歯科医院</t>
  </si>
  <si>
    <t>0748-32-8846</t>
  </si>
  <si>
    <t>川南歯科医院</t>
  </si>
  <si>
    <t>0748-42-0419</t>
  </si>
  <si>
    <t>0749-46-0461</t>
  </si>
  <si>
    <t>藤関歯科医院</t>
  </si>
  <si>
    <t>0748-46-4567</t>
  </si>
  <si>
    <t>クラウド歯科</t>
  </si>
  <si>
    <t>0748-33-1100</t>
  </si>
  <si>
    <t>竜王町国民健康保険歯科診療所</t>
  </si>
  <si>
    <t>0748-57-1133</t>
  </si>
  <si>
    <t>井田歯科東診療所</t>
  </si>
  <si>
    <t>0748-23-5222</t>
  </si>
  <si>
    <t>住井歯科医院</t>
  </si>
  <si>
    <t>0748-22-1290</t>
  </si>
  <si>
    <t>安土デンタルクリニック</t>
  </si>
  <si>
    <t>0748-46-4797</t>
  </si>
  <si>
    <t>0748-33-9176</t>
  </si>
  <si>
    <t>村山歯科医院</t>
  </si>
  <si>
    <t>0749-45-3123</t>
  </si>
  <si>
    <t>輪田歯科医院</t>
  </si>
  <si>
    <t>0748-53-0610</t>
  </si>
  <si>
    <t>北村歯科医院</t>
  </si>
  <si>
    <t>0748-32-2513</t>
  </si>
  <si>
    <t>松吉緑町歯科</t>
  </si>
  <si>
    <t>0748-23-5374</t>
  </si>
  <si>
    <t>富永歯科医院</t>
  </si>
  <si>
    <t>0748-37-7002</t>
  </si>
  <si>
    <t>磯部歯科医院</t>
  </si>
  <si>
    <t>0748-37-7272</t>
  </si>
  <si>
    <t>たつやま歯科医院</t>
  </si>
  <si>
    <t>0748-25-0360</t>
  </si>
  <si>
    <t>門坂歯科医院</t>
  </si>
  <si>
    <t>0748-53-0118</t>
  </si>
  <si>
    <t>やまだ歯科</t>
  </si>
  <si>
    <t>0748-48-5757</t>
  </si>
  <si>
    <t>住井第二歯科医院</t>
  </si>
  <si>
    <t>0749-45-0115</t>
  </si>
  <si>
    <t>おおまえ矯正歯科</t>
  </si>
  <si>
    <t>0748-32-0233</t>
  </si>
  <si>
    <t>加納歯科医院</t>
  </si>
  <si>
    <t>0748-58-2567</t>
  </si>
  <si>
    <t>0748-32-2102</t>
  </si>
  <si>
    <t>0748-53-3520</t>
  </si>
  <si>
    <t>0748-42-6171</t>
  </si>
  <si>
    <t>竜歯科医院</t>
  </si>
  <si>
    <t>0748-55-4100</t>
  </si>
  <si>
    <t>織田歯科医院</t>
  </si>
  <si>
    <t>0748-27-0029</t>
  </si>
  <si>
    <t>宮川歯科医院</t>
  </si>
  <si>
    <t>0749-42-6848</t>
  </si>
  <si>
    <t>宮澤歯科医院</t>
  </si>
  <si>
    <t>0748-48-5145</t>
  </si>
  <si>
    <t>0749-42-5851</t>
  </si>
  <si>
    <t>神山歯科医院</t>
  </si>
  <si>
    <t>0748-53-0546</t>
  </si>
  <si>
    <t>にしざわ歯科医院</t>
  </si>
  <si>
    <t>0748-25-2438</t>
  </si>
  <si>
    <t>おおにし歯科クリニック</t>
  </si>
  <si>
    <t>0748-22-5665</t>
  </si>
  <si>
    <t>市田歯科医院</t>
  </si>
  <si>
    <t>0748-48-6480</t>
  </si>
  <si>
    <t>曽我歯科</t>
  </si>
  <si>
    <t>0749-42-5807</t>
  </si>
  <si>
    <t>みなみ歯科</t>
  </si>
  <si>
    <t>0748-22-0225</t>
  </si>
  <si>
    <t>いだはいしゃ</t>
  </si>
  <si>
    <t>0748-22-3636</t>
  </si>
  <si>
    <t>マナベ歯科医院</t>
  </si>
  <si>
    <t>0748-46-6480</t>
  </si>
  <si>
    <t>村上歯科医院</t>
  </si>
  <si>
    <t>0748-22-0355</t>
  </si>
  <si>
    <t>0748-34-6091</t>
  </si>
  <si>
    <t>0748-37-8822</t>
  </si>
  <si>
    <t>井田歯科本院</t>
  </si>
  <si>
    <t>0748-23-0157</t>
  </si>
  <si>
    <t>氏家歯科医院</t>
  </si>
  <si>
    <t>0748-36-8738</t>
  </si>
  <si>
    <t>サンロード黒岩歯科</t>
  </si>
  <si>
    <t>0748-31-2711</t>
  </si>
  <si>
    <t>佐々木歯科医院</t>
  </si>
  <si>
    <t>0748-42-6874</t>
  </si>
  <si>
    <t>もうり歯科</t>
  </si>
  <si>
    <t>0748-53-2048</t>
  </si>
  <si>
    <t>くらがき歯科医院</t>
  </si>
  <si>
    <t>0748-31-3538</t>
  </si>
  <si>
    <t>0748-46-5682</t>
  </si>
  <si>
    <t>あさひ歯科クリニック</t>
  </si>
  <si>
    <t>0748-37-5554</t>
  </si>
  <si>
    <t>桜川歯科医院</t>
  </si>
  <si>
    <t>0748-55-4861</t>
  </si>
  <si>
    <t>金谷歯科医院</t>
  </si>
  <si>
    <t>0748-57-8287</t>
  </si>
  <si>
    <t>平田歯科医院</t>
  </si>
  <si>
    <t>0748-57-0600</t>
  </si>
  <si>
    <t>おがわ東歯科</t>
  </si>
  <si>
    <t>0748-42-8191</t>
  </si>
  <si>
    <t>ふれあい歯科医院</t>
  </si>
  <si>
    <t>0749-49-5757</t>
  </si>
  <si>
    <t>0748-48-2625</t>
  </si>
  <si>
    <t>あかい歯科医院</t>
  </si>
  <si>
    <t>フジ歯科クリニック</t>
  </si>
  <si>
    <t>0748-33-2824</t>
  </si>
  <si>
    <t>コウ歯科クリニック</t>
  </si>
  <si>
    <t>0748-26-5588</t>
  </si>
  <si>
    <t>なかがわ歯科</t>
  </si>
  <si>
    <t>0748-26-2668</t>
  </si>
  <si>
    <t>村上歯科クリニック</t>
  </si>
  <si>
    <t>0748-43-2330</t>
  </si>
  <si>
    <t>0749-22-0724</t>
  </si>
  <si>
    <t>池田歯科医院</t>
  </si>
  <si>
    <t>0749-43-2418</t>
  </si>
  <si>
    <t>歯科白石医院</t>
  </si>
  <si>
    <t>0749-23-3084</t>
  </si>
  <si>
    <t>0749-22-6191</t>
  </si>
  <si>
    <t>0749-22-0622</t>
  </si>
  <si>
    <t>0749-24-1050</t>
  </si>
  <si>
    <t>曽我歯科医院</t>
  </si>
  <si>
    <t>0749-22-0973</t>
  </si>
  <si>
    <t>0749-23-3907</t>
  </si>
  <si>
    <t>川尻歯科医院</t>
  </si>
  <si>
    <t>0749-24-4700</t>
  </si>
  <si>
    <t>0749-23-6288</t>
  </si>
  <si>
    <t>中山歯科医院</t>
  </si>
  <si>
    <t>0749-22-7307</t>
  </si>
  <si>
    <t>桜井歯科医院</t>
  </si>
  <si>
    <t>0749-24-5850</t>
  </si>
  <si>
    <t>文村歯科医院</t>
  </si>
  <si>
    <t>0749-25-3241</t>
  </si>
  <si>
    <t>0749-24-2700</t>
  </si>
  <si>
    <t>井本歯科医院</t>
  </si>
  <si>
    <t>0749-22-7757</t>
  </si>
  <si>
    <t>野村歯科医院</t>
  </si>
  <si>
    <t>0749-26-5183</t>
  </si>
  <si>
    <t>0749-28-2604</t>
  </si>
  <si>
    <t>あかい歯科</t>
  </si>
  <si>
    <t>0749-22-4903</t>
  </si>
  <si>
    <t>朝比奈歯科医院</t>
  </si>
  <si>
    <t>0749-23-6480</t>
  </si>
  <si>
    <t>田井中歯科医院</t>
  </si>
  <si>
    <t>0749-24-6480</t>
  </si>
  <si>
    <t>堀口歯科医院　</t>
  </si>
  <si>
    <t>0749-28-4182</t>
  </si>
  <si>
    <t>太田歯科医院</t>
  </si>
  <si>
    <t>0749-22-0328</t>
  </si>
  <si>
    <t>0749-27-3188</t>
  </si>
  <si>
    <t>たなか歯科クリニック</t>
  </si>
  <si>
    <t>0749-27-3355</t>
  </si>
  <si>
    <t>長寿歯科医院</t>
  </si>
  <si>
    <t>0749-26-1993</t>
  </si>
  <si>
    <t>三希子歯科</t>
  </si>
  <si>
    <t>0749-26-5069</t>
  </si>
  <si>
    <t>白石歯科</t>
  </si>
  <si>
    <t>0749-43-2017</t>
  </si>
  <si>
    <t>若松歯科医院</t>
  </si>
  <si>
    <t>0749-38-4500</t>
  </si>
  <si>
    <t>安澤歯科診療所</t>
  </si>
  <si>
    <t>0749-23-3318</t>
  </si>
  <si>
    <t>0749-21-0008</t>
  </si>
  <si>
    <t>きむら歯科クリニック</t>
  </si>
  <si>
    <t>0749-23-2220</t>
  </si>
  <si>
    <t>0749-21-6480</t>
  </si>
  <si>
    <t>あかい矯正歯科</t>
  </si>
  <si>
    <t>0749-30-9933</t>
  </si>
  <si>
    <t>安澤歯科小泉診療所</t>
  </si>
  <si>
    <t>中島歯科医院</t>
  </si>
  <si>
    <t>いけだ歯科高宮診療所</t>
  </si>
  <si>
    <t>0749-27-1717</t>
  </si>
  <si>
    <t>つつみ歯科</t>
  </si>
  <si>
    <t>0749-24-2363</t>
  </si>
  <si>
    <t>こば歯科・矯正歯科クリニック</t>
  </si>
  <si>
    <t>0749-26-6050</t>
  </si>
  <si>
    <t>0749-20-4393</t>
  </si>
  <si>
    <t>アンジュデンタルクリニック</t>
  </si>
  <si>
    <t>0749-21-4118</t>
  </si>
  <si>
    <t>太陽歯科医院</t>
  </si>
  <si>
    <t>0749-24-8241</t>
  </si>
  <si>
    <t>0749-62-2506</t>
  </si>
  <si>
    <t>0749-62-0828</t>
  </si>
  <si>
    <t>岡野歯科医院</t>
  </si>
  <si>
    <t>0749-62-0083</t>
  </si>
  <si>
    <t>0749-52-0238</t>
  </si>
  <si>
    <t>高橋歯科医院</t>
  </si>
  <si>
    <t>0749-62-8010</t>
  </si>
  <si>
    <t>0749-55-0045</t>
  </si>
  <si>
    <t>0749-58-0245</t>
  </si>
  <si>
    <t>大音歯科医院</t>
  </si>
  <si>
    <t>0749-82-2230</t>
  </si>
  <si>
    <t>武田歯科</t>
  </si>
  <si>
    <t>0749-62-0504</t>
  </si>
  <si>
    <t>饗場歯科医院</t>
  </si>
  <si>
    <t>0749-73-2126</t>
  </si>
  <si>
    <t>中村歯科</t>
  </si>
  <si>
    <t>0749-85-4858</t>
  </si>
  <si>
    <t>若森歯科医院</t>
  </si>
  <si>
    <t>0749-63-8766</t>
  </si>
  <si>
    <t>松原歯科医院</t>
  </si>
  <si>
    <t>0749-52-4555</t>
  </si>
  <si>
    <t>松山歯科医院</t>
  </si>
  <si>
    <t>0749-62-2294</t>
  </si>
  <si>
    <t>松岡歯科医院</t>
  </si>
  <si>
    <t>0749-63-3344</t>
  </si>
  <si>
    <t>近江スミダ歯科医院</t>
  </si>
  <si>
    <t>0749-52-4181</t>
  </si>
  <si>
    <t>0749-62-4618</t>
  </si>
  <si>
    <t>0749-82-3553</t>
  </si>
  <si>
    <t>0749-85-3133</t>
  </si>
  <si>
    <t>成田歯科医院</t>
  </si>
  <si>
    <t>0749-65-1188</t>
  </si>
  <si>
    <t>つじ歯科医院</t>
  </si>
  <si>
    <t>0749-65-2233</t>
  </si>
  <si>
    <t>0749-74-3222</t>
  </si>
  <si>
    <t>樋口歯科</t>
  </si>
  <si>
    <t>0749-65-3361</t>
  </si>
  <si>
    <t>川崎歯科医院</t>
  </si>
  <si>
    <t>0749-65-3222</t>
  </si>
  <si>
    <t>廣部歯科医院</t>
  </si>
  <si>
    <t>0749-63-1266</t>
  </si>
  <si>
    <t>いのくち歯科</t>
  </si>
  <si>
    <t>川瀬歯科医院</t>
  </si>
  <si>
    <t>0749-72-4108</t>
  </si>
  <si>
    <t>山根歯科医院</t>
  </si>
  <si>
    <t>0749-52-5811</t>
  </si>
  <si>
    <t>森島歯科医院</t>
  </si>
  <si>
    <t>0749-62-0610</t>
  </si>
  <si>
    <t>ふじき歯科</t>
  </si>
  <si>
    <t>0749-55-2600</t>
  </si>
  <si>
    <t>中瀬歯科医院</t>
  </si>
  <si>
    <t>0749-65-0010</t>
  </si>
  <si>
    <t>角田歯科医院</t>
  </si>
  <si>
    <t>伊吹歯科クリニック</t>
  </si>
  <si>
    <t>0749-65-2650</t>
  </si>
  <si>
    <t>笹口歯科医院</t>
  </si>
  <si>
    <t>0749-68-2711</t>
  </si>
  <si>
    <t>0749-65-5454</t>
  </si>
  <si>
    <t>やす歯科医院</t>
  </si>
  <si>
    <t>0749-78-8050</t>
  </si>
  <si>
    <t>草野歯科</t>
  </si>
  <si>
    <t>0749-68-0068</t>
  </si>
  <si>
    <t>しみず歯科医院</t>
  </si>
  <si>
    <t>0749-63-7722</t>
  </si>
  <si>
    <t>中之郷歯科診療所</t>
  </si>
  <si>
    <t>0749-86-8120</t>
  </si>
  <si>
    <t>牧歯科医院</t>
  </si>
  <si>
    <t>0749-72-5120</t>
  </si>
  <si>
    <t>かが井歯科</t>
  </si>
  <si>
    <t>0749-68-0767</t>
  </si>
  <si>
    <t>伊藤デンタルクリニック</t>
  </si>
  <si>
    <t>0749-52-4102</t>
  </si>
  <si>
    <t>きたむら歯科</t>
  </si>
  <si>
    <t>0749-52-6666</t>
  </si>
  <si>
    <t>瀧上歯科医院</t>
  </si>
  <si>
    <t>0749-55-4182</t>
  </si>
  <si>
    <t>ほんだ歯科クリニック</t>
  </si>
  <si>
    <t>0749-62-0021</t>
  </si>
  <si>
    <t>本康歯科クリニック</t>
  </si>
  <si>
    <t>0749-72-5222</t>
  </si>
  <si>
    <t>オリーブ歯科</t>
  </si>
  <si>
    <t>0749-68-0390</t>
  </si>
  <si>
    <t>西連寺歯科クリニック</t>
  </si>
  <si>
    <t>0749-50-6792</t>
  </si>
  <si>
    <t>0749-55-0571</t>
  </si>
  <si>
    <t>あおば横井歯科医院</t>
  </si>
  <si>
    <t>0749-88-8010</t>
  </si>
  <si>
    <t>0740-32-0323</t>
  </si>
  <si>
    <t>0740-22-2016</t>
  </si>
  <si>
    <t>0740-25-4444</t>
  </si>
  <si>
    <t>安原歯科医院</t>
  </si>
  <si>
    <t>0740-32-0081</t>
  </si>
  <si>
    <t>横木歯科医院</t>
  </si>
  <si>
    <t>0740-32-0350</t>
  </si>
  <si>
    <t>0740-22-2369</t>
  </si>
  <si>
    <t>弘部歯科医院</t>
  </si>
  <si>
    <t>0740-22-3800</t>
  </si>
  <si>
    <t>0740-22-3886</t>
  </si>
  <si>
    <t>0740-25-2232</t>
  </si>
  <si>
    <t>0740-27-1533</t>
  </si>
  <si>
    <t>前川歯科医院</t>
  </si>
  <si>
    <t>0740-22-5250</t>
  </si>
  <si>
    <t>かくたに歯科クリニック</t>
  </si>
  <si>
    <t>0740-36-2028</t>
  </si>
  <si>
    <t>歯科山本医院</t>
  </si>
  <si>
    <t>金田歯科医院</t>
  </si>
  <si>
    <t>0740-36-2277</t>
  </si>
  <si>
    <t>野上歯科医院</t>
  </si>
  <si>
    <t>0740-25-7500</t>
  </si>
  <si>
    <t>おおやま歯科クリニック</t>
  </si>
  <si>
    <t>0740-32-8088</t>
  </si>
  <si>
    <t>なかの歯科</t>
  </si>
  <si>
    <t>0740-32-3377</t>
  </si>
  <si>
    <t>うえはら歯科</t>
  </si>
  <si>
    <t>0740-25-8241</t>
  </si>
  <si>
    <t>あだち歯科クリニック</t>
  </si>
  <si>
    <t>0740-32-6480</t>
  </si>
  <si>
    <t>たつなみ歯科医院</t>
  </si>
  <si>
    <t>0740-24-7057</t>
  </si>
  <si>
    <t>原田歯科医院</t>
  </si>
  <si>
    <t>きたがわ矯正歯科</t>
  </si>
  <si>
    <t>きのせ歯科医院</t>
  </si>
  <si>
    <t>せの歯科医院</t>
  </si>
  <si>
    <t>ながおか歯科クリニック</t>
  </si>
  <si>
    <t>やまだファミリー歯科</t>
  </si>
  <si>
    <t>安井歯科</t>
  </si>
  <si>
    <t>丸山歯科医院</t>
  </si>
  <si>
    <t>坂本歯科</t>
  </si>
  <si>
    <t>石田歯科医院</t>
  </si>
  <si>
    <t>中橋歯科医院</t>
  </si>
  <si>
    <t>一井歯科医院</t>
  </si>
  <si>
    <t>小林歯科医院</t>
  </si>
  <si>
    <t>斉藤歯科医院</t>
  </si>
  <si>
    <t>川副歯科医院</t>
  </si>
  <si>
    <t>伊東歯科医院</t>
  </si>
  <si>
    <t>伊東歯科クリニック</t>
  </si>
  <si>
    <t>速水第２歯科</t>
  </si>
  <si>
    <t>オージ歯科医院</t>
  </si>
  <si>
    <t>佐野歯科クリニック</t>
  </si>
  <si>
    <t>Ｋ　ｄｅｎｔａｌ　ｃｌｉｎｉｃ</t>
  </si>
  <si>
    <t>小金沢歯科診療所</t>
  </si>
  <si>
    <t>セント・パウロ光吉歯科医院</t>
  </si>
  <si>
    <t>草津いりえ歯科クリニック</t>
  </si>
  <si>
    <t>むらお矯正歯科クリニック</t>
  </si>
  <si>
    <t>あゆかわ歯科クリニック</t>
  </si>
  <si>
    <t>かがやき歯科クリニック</t>
  </si>
  <si>
    <t>いしい歯科</t>
  </si>
  <si>
    <t>南草津歯科</t>
  </si>
  <si>
    <t>ウイング栗東矯正歯科クリニック</t>
  </si>
  <si>
    <t>ＫＥＮＧＯ　ＤＥＮＴＡＬ　ＣＬＩＮＩＣ</t>
  </si>
  <si>
    <t>宿院歯科医院</t>
  </si>
  <si>
    <t>ふるかわ歯科クリニック</t>
  </si>
  <si>
    <t>野田歯科</t>
  </si>
  <si>
    <t>むとう歯科医院</t>
  </si>
  <si>
    <t>下村歯科医院</t>
  </si>
  <si>
    <t>横井歯科医院</t>
  </si>
  <si>
    <t>まつだ内科歯科クリニック</t>
  </si>
  <si>
    <t>No</t>
    <phoneticPr fontId="3"/>
  </si>
  <si>
    <t>住所</t>
    <phoneticPr fontId="3"/>
  </si>
  <si>
    <t>医療機関名</t>
    <phoneticPr fontId="3"/>
  </si>
  <si>
    <t>市町</t>
    <rPh sb="0" eb="2">
      <t>シチョウ</t>
    </rPh>
    <phoneticPr fontId="3"/>
  </si>
  <si>
    <t>あかね町13-5</t>
  </si>
  <si>
    <t>滋賀里4丁目18-5</t>
  </si>
  <si>
    <t>南志賀2丁目1-25</t>
  </si>
  <si>
    <t>鏡が浜5-1</t>
  </si>
  <si>
    <t>皇子が丘2丁目10-25-103</t>
  </si>
  <si>
    <t>皇子が丘2丁目7-16ウエストビレッジ1F</t>
  </si>
  <si>
    <t>皇子が丘3丁目4-31</t>
  </si>
  <si>
    <t>大門通3-17</t>
  </si>
  <si>
    <t>御陵町6-16</t>
  </si>
  <si>
    <t>中央3丁目6-1</t>
  </si>
  <si>
    <t>長等2丁目10-26</t>
  </si>
  <si>
    <t>浜大津2丁目1-11</t>
  </si>
  <si>
    <t>朝日が丘1丁目12-1</t>
  </si>
  <si>
    <t>春日町2-1COCOLAS大津205</t>
  </si>
  <si>
    <t>下阪本6丁目41-5</t>
  </si>
  <si>
    <t>唐崎2丁目1-13</t>
  </si>
  <si>
    <t>唐崎3丁目4-15</t>
  </si>
  <si>
    <t>雄琴北2丁目2-3</t>
  </si>
  <si>
    <t>坂本3丁目17-66</t>
  </si>
  <si>
    <t>坂本4丁目14-8</t>
  </si>
  <si>
    <t>清風町12-32</t>
  </si>
  <si>
    <t>真野1丁目1-62江若交通ビル4F</t>
  </si>
  <si>
    <t>真野1丁目3-34</t>
  </si>
  <si>
    <t>真野5丁目31-15</t>
  </si>
  <si>
    <t>今堅田2丁目23-22</t>
  </si>
  <si>
    <t>今堅田2丁目7-12</t>
  </si>
  <si>
    <t>本堅田3丁目25-12</t>
  </si>
  <si>
    <t>本堅田3丁目4-7</t>
  </si>
  <si>
    <t>本堅田4丁目18-38レークサイド佐倉101</t>
  </si>
  <si>
    <t>仰木の里東5丁目10-1</t>
  </si>
  <si>
    <t>南小松1151-5</t>
  </si>
  <si>
    <t>木戸116-12</t>
  </si>
  <si>
    <t>和邇中浜336-3</t>
  </si>
  <si>
    <t>和邇南浜169-6</t>
  </si>
  <si>
    <t>和邇南浜185-3</t>
  </si>
  <si>
    <t>和邇春日3丁目857-16</t>
  </si>
  <si>
    <t>湖青1丁目1-10</t>
  </si>
  <si>
    <t>湖青2丁目5-1</t>
  </si>
  <si>
    <t>馬場1丁目7-12TOKIMEKIビル3F</t>
  </si>
  <si>
    <t>馬場2丁目6-19</t>
  </si>
  <si>
    <t>馬場3丁目13-31</t>
  </si>
  <si>
    <t>長等2丁目3-14</t>
  </si>
  <si>
    <t>打出浜10-6</t>
  </si>
  <si>
    <t>打出浜4-8</t>
  </si>
  <si>
    <t>本丸町1-22</t>
  </si>
  <si>
    <t>昭和町9-16</t>
  </si>
  <si>
    <t>松原町13-37</t>
  </si>
  <si>
    <t>松原町15-19</t>
  </si>
  <si>
    <t>松原町9-1秋田クリニックビル101</t>
  </si>
  <si>
    <t>粟津町13-18平野ビル1F</t>
  </si>
  <si>
    <t>粟津町17-23</t>
  </si>
  <si>
    <t>唐橋町6-8</t>
  </si>
  <si>
    <t>蛍谷1-35</t>
  </si>
  <si>
    <t>鳥居川町4-15</t>
  </si>
  <si>
    <t>石山寺3丁目11-37</t>
  </si>
  <si>
    <t>神領1丁目12-15</t>
  </si>
  <si>
    <t>千町1丁目25-25中山スポーツビル2F</t>
  </si>
  <si>
    <t>赤尾町13-55</t>
  </si>
  <si>
    <t>大平2丁目4-15</t>
  </si>
  <si>
    <t>瀬田5丁目35-10</t>
  </si>
  <si>
    <t>萱野浦2-1メルシー瀬田2F</t>
  </si>
  <si>
    <t>大萱1丁目13-20</t>
  </si>
  <si>
    <t>大萱1丁目15-34畑中ビル1F</t>
  </si>
  <si>
    <t>大萱2丁目8-11リバーサイド本郷1F</t>
  </si>
  <si>
    <t>大萱3丁目16-9</t>
  </si>
  <si>
    <t>一里山1丁目9-4</t>
  </si>
  <si>
    <t>一里山5丁目36-7</t>
  </si>
  <si>
    <t>大石東4丁目5-6</t>
  </si>
  <si>
    <t>里6丁目19-14</t>
  </si>
  <si>
    <t>黒津2丁目17-45</t>
  </si>
  <si>
    <t>草　　津　　市</t>
    <rPh sb="0" eb="1">
      <t>クサ</t>
    </rPh>
    <rPh sb="3" eb="4">
      <t>ツ</t>
    </rPh>
    <rPh sb="6" eb="7">
      <t>イチ</t>
    </rPh>
    <phoneticPr fontId="3"/>
  </si>
  <si>
    <t>守　山　市</t>
    <rPh sb="0" eb="1">
      <t>マモル</t>
    </rPh>
    <rPh sb="2" eb="3">
      <t>ヤマ</t>
    </rPh>
    <rPh sb="4" eb="5">
      <t>シ</t>
    </rPh>
    <phoneticPr fontId="3"/>
  </si>
  <si>
    <t>御園1825</t>
  </si>
  <si>
    <t>目川1491</t>
  </si>
  <si>
    <t>安養寺1丁目12-30</t>
  </si>
  <si>
    <t>安養寺8丁目1-33</t>
  </si>
  <si>
    <t>蜂屋966-4</t>
  </si>
  <si>
    <t>小柿10丁目5-5</t>
  </si>
  <si>
    <t>中沢2丁目10-34</t>
  </si>
  <si>
    <t>下鈎676-5</t>
  </si>
  <si>
    <t>綣3丁目2-3-101</t>
  </si>
  <si>
    <t>笠川南口61-1</t>
  </si>
  <si>
    <t>辻658</t>
  </si>
  <si>
    <t>手原2丁目2-8</t>
  </si>
  <si>
    <t>手原5丁目7-10</t>
  </si>
  <si>
    <t>川原1丁目8-10</t>
  </si>
  <si>
    <t>西渋川1丁目17-20フォースビル1F</t>
  </si>
  <si>
    <t>渋川1丁目2-26ザ草津タワー2F</t>
  </si>
  <si>
    <t>野村7丁目17-20</t>
  </si>
  <si>
    <t>野村8丁目8-14</t>
  </si>
  <si>
    <t>下笠町75-7</t>
  </si>
  <si>
    <t>大路1丁目15-6</t>
  </si>
  <si>
    <t>大路2丁目3-6</t>
  </si>
  <si>
    <t>東草津3丁目5-27</t>
  </si>
  <si>
    <t>草津1丁目10-16　　　　</t>
  </si>
  <si>
    <t>草津2丁目4-17</t>
  </si>
  <si>
    <t>草津町1511</t>
  </si>
  <si>
    <t>草津町1527-1ベルエ-ル草津1F</t>
  </si>
  <si>
    <t>西大路町7-7-4</t>
  </si>
  <si>
    <t>西大路町8-11</t>
  </si>
  <si>
    <t>青地町692-8</t>
  </si>
  <si>
    <t>若草5丁目8-20　　　　　　</t>
  </si>
  <si>
    <t>追分南2丁目1-9</t>
  </si>
  <si>
    <t>追分南5丁目10-4</t>
  </si>
  <si>
    <t>追分南8丁目3-4</t>
  </si>
  <si>
    <t>追分南6丁目20-9</t>
  </si>
  <si>
    <t>南草津2丁目4-5-102レジェ南草津</t>
  </si>
  <si>
    <t>南草津3丁目5-4</t>
  </si>
  <si>
    <t>木川町中野1118-40</t>
  </si>
  <si>
    <t>矢倉1丁目3-57</t>
  </si>
  <si>
    <t>東矢倉2丁目35-25</t>
  </si>
  <si>
    <t>野路東5-25-24</t>
  </si>
  <si>
    <t>野路1丁目13-36</t>
  </si>
  <si>
    <t>野路1丁目14-38</t>
  </si>
  <si>
    <t>野路5丁目20-11</t>
  </si>
  <si>
    <t>矢橋町1168-5</t>
  </si>
  <si>
    <t>矢橋町1518-6</t>
  </si>
  <si>
    <t>新浜町430</t>
  </si>
  <si>
    <t>小島町935-106</t>
  </si>
  <si>
    <t>播磨田町1275-1</t>
  </si>
  <si>
    <t>吉身2丁目6-44</t>
  </si>
  <si>
    <t>守山2丁目5-9</t>
  </si>
  <si>
    <t>守山5丁目1-38</t>
  </si>
  <si>
    <t>浮気町300-15グランドメゾン守山2-107</t>
  </si>
  <si>
    <t>伊勢町451-132</t>
  </si>
  <si>
    <t>梅田町10-1-202</t>
  </si>
  <si>
    <t>二町町216-3</t>
  </si>
  <si>
    <t>古高町380</t>
  </si>
  <si>
    <t>金森町992</t>
  </si>
  <si>
    <t>今宿1丁目2-15</t>
  </si>
  <si>
    <t>水保町1255-8</t>
  </si>
  <si>
    <t>水保町2221-5</t>
  </si>
  <si>
    <t>水保町北川1136-31</t>
  </si>
  <si>
    <t>洲本町1257</t>
  </si>
  <si>
    <t>小篠原1099-2レジデンス野崎2F</t>
  </si>
  <si>
    <t>小篠原1264</t>
  </si>
  <si>
    <t>小篠原2215</t>
  </si>
  <si>
    <t>栄34-15-102　</t>
  </si>
  <si>
    <t>行畑1丁目11-3</t>
  </si>
  <si>
    <t>行畑790</t>
  </si>
  <si>
    <t>冨波甲1158-5</t>
  </si>
  <si>
    <t>冨波乙812-1太陽ハイツ富波1F</t>
  </si>
  <si>
    <t>北野1丁目13-9</t>
  </si>
  <si>
    <t>市三宅2449</t>
  </si>
  <si>
    <t>西河原2丁目2377-2</t>
  </si>
  <si>
    <t>西河原58-1</t>
  </si>
  <si>
    <t>甲　賀　市</t>
    <rPh sb="0" eb="1">
      <t>コウ</t>
    </rPh>
    <rPh sb="2" eb="3">
      <t>ガ</t>
    </rPh>
    <rPh sb="4" eb="5">
      <t>シ</t>
    </rPh>
    <phoneticPr fontId="3"/>
  </si>
  <si>
    <t>湖　南　市</t>
    <rPh sb="0" eb="1">
      <t>ミズウミ</t>
    </rPh>
    <rPh sb="2" eb="3">
      <t>ミナミ</t>
    </rPh>
    <rPh sb="4" eb="5">
      <t>シ</t>
    </rPh>
    <phoneticPr fontId="3"/>
  </si>
  <si>
    <t>甲南町寺庄1081</t>
  </si>
  <si>
    <t>甲南町野田451</t>
  </si>
  <si>
    <t>甲賀町大久保145</t>
  </si>
  <si>
    <t>甲賀町上野1202</t>
  </si>
  <si>
    <t>甲賀町田堵野932-3</t>
  </si>
  <si>
    <t>甲賀町大原中1072-9</t>
  </si>
  <si>
    <t>水口町水口5996-1　</t>
  </si>
  <si>
    <t>水口町的場97</t>
  </si>
  <si>
    <t>水口町城東4-8　　　　　　</t>
  </si>
  <si>
    <t>水口町本町1丁目4-34</t>
  </si>
  <si>
    <t>水口町東名坂276</t>
  </si>
  <si>
    <t>水口町本綾野566-1アルプラザ水口2F</t>
  </si>
  <si>
    <t>水口町虫生野1015-7</t>
  </si>
  <si>
    <t>水口町泉1405ベイシア甲賀店内</t>
  </si>
  <si>
    <t>水口町北脇430　　　　　　</t>
  </si>
  <si>
    <t>水口町北泉1丁目49</t>
  </si>
  <si>
    <t>水口町伴中山2545</t>
  </si>
  <si>
    <t>水口町古城が丘610-269</t>
  </si>
  <si>
    <t>土山町北土山1491-2</t>
  </si>
  <si>
    <t>土山町前野138　　　　　　</t>
  </si>
  <si>
    <t>信楽町長野1221-6</t>
  </si>
  <si>
    <t>石部東1丁目3-6-101</t>
  </si>
  <si>
    <t>石部中央3丁目1-45</t>
  </si>
  <si>
    <t>石部東3丁目8-9</t>
  </si>
  <si>
    <t>石部南7丁目1-7</t>
  </si>
  <si>
    <t>梅影町3-16　</t>
  </si>
  <si>
    <t>三雲445</t>
  </si>
  <si>
    <t>夏見1171-4</t>
  </si>
  <si>
    <t>中央1丁目24-1</t>
  </si>
  <si>
    <t>菩提寺1009-4</t>
  </si>
  <si>
    <t>菩提寺西3丁目11-29</t>
  </si>
  <si>
    <t>岩根363-15</t>
  </si>
  <si>
    <t>東　近　江　市</t>
    <rPh sb="0" eb="1">
      <t>ヒガシ</t>
    </rPh>
    <rPh sb="2" eb="3">
      <t>チカ</t>
    </rPh>
    <rPh sb="4" eb="5">
      <t>エ</t>
    </rPh>
    <rPh sb="6" eb="7">
      <t>イチ</t>
    </rPh>
    <phoneticPr fontId="3"/>
  </si>
  <si>
    <t>川南町1090</t>
  </si>
  <si>
    <t>垣見町719</t>
  </si>
  <si>
    <t>佐野町403-7</t>
  </si>
  <si>
    <t>佐野町484-61</t>
  </si>
  <si>
    <t>林町9-2</t>
  </si>
  <si>
    <t>山路町591-4</t>
  </si>
  <si>
    <t>八日市浜野町4-1</t>
  </si>
  <si>
    <t>八日市浜野町503．505-1</t>
  </si>
  <si>
    <t>東中野10-14　　</t>
  </si>
  <si>
    <t>昭和町1-18　　　　　　</t>
  </si>
  <si>
    <t>八日市東浜町2-22</t>
  </si>
  <si>
    <t>八日市東浜町2-28</t>
  </si>
  <si>
    <t>八日市緑町1-3　　　　　</t>
  </si>
  <si>
    <t>八日市東本町9-2</t>
  </si>
  <si>
    <t>八日市金屋1丁目3-11</t>
  </si>
  <si>
    <t>八日市金屋2丁目6-3</t>
  </si>
  <si>
    <t>八日市町10-21</t>
  </si>
  <si>
    <t>春日町2-26</t>
  </si>
  <si>
    <t>東沖野3丁目1-25</t>
  </si>
  <si>
    <t>読合堂町596</t>
  </si>
  <si>
    <t>妹町503</t>
  </si>
  <si>
    <t>五個荘小幡町664</t>
  </si>
  <si>
    <t>五個荘川並町53-5</t>
  </si>
  <si>
    <t>五個荘石塚16-1</t>
  </si>
  <si>
    <t>市子殿町1338</t>
  </si>
  <si>
    <t>桜川西町129-4</t>
  </si>
  <si>
    <t>安土町下豊浦9221-2</t>
  </si>
  <si>
    <t>安土町西老蘇58-16</t>
  </si>
  <si>
    <t>安土町上豊浦1213-1</t>
  </si>
  <si>
    <t>安土町上豊浦1367</t>
  </si>
  <si>
    <t>堀上町345-15</t>
  </si>
  <si>
    <t>白鳥町8</t>
  </si>
  <si>
    <t>池田本町1101-8</t>
  </si>
  <si>
    <t>古川町1173-50　　</t>
  </si>
  <si>
    <t>加茂町3624-2　　　　</t>
  </si>
  <si>
    <t>江頭町421</t>
  </si>
  <si>
    <t>仲屋町中19</t>
  </si>
  <si>
    <t>鷹飼町1521</t>
  </si>
  <si>
    <t>鷹飼町南3丁目5-8</t>
  </si>
  <si>
    <t>出町917-2</t>
  </si>
  <si>
    <t>桜宮町210-14</t>
  </si>
  <si>
    <t>中村町21-12</t>
  </si>
  <si>
    <t>鷹飼町北3丁目7-6</t>
  </si>
  <si>
    <t>鷹飼町南1丁目4-7</t>
  </si>
  <si>
    <t>松尾1481</t>
  </si>
  <si>
    <t>松尾2丁目25　</t>
  </si>
  <si>
    <t>河原1丁目7</t>
  </si>
  <si>
    <t>大窪203</t>
  </si>
  <si>
    <t>日田105-1アイエスプラザ1F</t>
  </si>
  <si>
    <t>内池349-5</t>
  </si>
  <si>
    <t>綾戸239-1</t>
  </si>
  <si>
    <t>小口1658-1</t>
  </si>
  <si>
    <t>山面35-158</t>
  </si>
  <si>
    <t>長野2043-7</t>
  </si>
  <si>
    <t>市818</t>
  </si>
  <si>
    <t>市715-1</t>
  </si>
  <si>
    <t>沓掛799</t>
  </si>
  <si>
    <t>近　江　八　幡　市</t>
    <rPh sb="0" eb="1">
      <t>チカ</t>
    </rPh>
    <rPh sb="2" eb="3">
      <t>エ</t>
    </rPh>
    <rPh sb="4" eb="5">
      <t>ハチ</t>
    </rPh>
    <rPh sb="6" eb="7">
      <t>ハタ</t>
    </rPh>
    <rPh sb="8" eb="9">
      <t>イチ</t>
    </rPh>
    <phoneticPr fontId="3"/>
  </si>
  <si>
    <t>日野町</t>
    <rPh sb="0" eb="3">
      <t>ヒノチョウ</t>
    </rPh>
    <phoneticPr fontId="3"/>
  </si>
  <si>
    <t>竜王町</t>
    <rPh sb="0" eb="3">
      <t>リュウオウチョウ</t>
    </rPh>
    <phoneticPr fontId="3"/>
  </si>
  <si>
    <t>愛荘町</t>
    <rPh sb="0" eb="3">
      <t>アイショウチョウ</t>
    </rPh>
    <phoneticPr fontId="3"/>
  </si>
  <si>
    <t>野良田町325-5</t>
  </si>
  <si>
    <t>原町180-28</t>
  </si>
  <si>
    <t>原町504-35</t>
  </si>
  <si>
    <t>原町850-175</t>
  </si>
  <si>
    <t>芹川町布浦1463-11</t>
  </si>
  <si>
    <t>岡町5-5　　　　　　　　　　</t>
  </si>
  <si>
    <t>平田町422-13</t>
  </si>
  <si>
    <t>平田町678-12</t>
  </si>
  <si>
    <t>戸賀町143-4</t>
  </si>
  <si>
    <t>小泉町106-9</t>
  </si>
  <si>
    <t>小泉町巴314城陽ビル2F</t>
  </si>
  <si>
    <t>日夏町2680-47</t>
  </si>
  <si>
    <t>大藪町2160</t>
  </si>
  <si>
    <t>西今町1131-15</t>
  </si>
  <si>
    <t>野瀬町58-2</t>
  </si>
  <si>
    <t>城町2丁目15-7</t>
  </si>
  <si>
    <t>元町3-12</t>
  </si>
  <si>
    <t>佐和町4-1　　　　　　　　</t>
  </si>
  <si>
    <t>京町2丁目3-35</t>
  </si>
  <si>
    <t>京町2丁目8-20</t>
  </si>
  <si>
    <t>京町3丁目4-15</t>
  </si>
  <si>
    <t>河原1丁目4-22</t>
  </si>
  <si>
    <t>後三条町260-3</t>
  </si>
  <si>
    <t>後三条町494-2</t>
  </si>
  <si>
    <t>後三条町528-8</t>
  </si>
  <si>
    <t>高宮町1418-1ウェルスMORI　1F</t>
  </si>
  <si>
    <t>蓮台寺町50-50</t>
  </si>
  <si>
    <t>清崎町500-51</t>
  </si>
  <si>
    <t>米　原　市</t>
    <rPh sb="0" eb="1">
      <t>コメ</t>
    </rPh>
    <rPh sb="2" eb="3">
      <t>ハラ</t>
    </rPh>
    <rPh sb="4" eb="5">
      <t>イチ</t>
    </rPh>
    <phoneticPr fontId="3"/>
  </si>
  <si>
    <t>長　　浜　　市</t>
    <rPh sb="0" eb="1">
      <t>チョウ</t>
    </rPh>
    <rPh sb="3" eb="4">
      <t>ハマ</t>
    </rPh>
    <rPh sb="6" eb="7">
      <t>イチ</t>
    </rPh>
    <phoneticPr fontId="3"/>
  </si>
  <si>
    <t>高　島　市</t>
    <rPh sb="0" eb="1">
      <t>コウ</t>
    </rPh>
    <rPh sb="2" eb="3">
      <t>シマ</t>
    </rPh>
    <rPh sb="4" eb="5">
      <t>シ</t>
    </rPh>
    <phoneticPr fontId="3"/>
  </si>
  <si>
    <t>国友町320-8</t>
  </si>
  <si>
    <t>口分田町790-1</t>
  </si>
  <si>
    <t>神照町34-7　　　　　</t>
  </si>
  <si>
    <t>神照町668</t>
  </si>
  <si>
    <t>神照町719-18</t>
  </si>
  <si>
    <t>八幡中山町1297-1</t>
  </si>
  <si>
    <t>分木町6-55</t>
  </si>
  <si>
    <t>八幡東町629-3</t>
  </si>
  <si>
    <t>平方町577</t>
  </si>
  <si>
    <t>弥高町100</t>
  </si>
  <si>
    <t>高田町6-3</t>
  </si>
  <si>
    <t>勝町832</t>
  </si>
  <si>
    <t>宮前町6-27</t>
  </si>
  <si>
    <t>朝日町4-20</t>
  </si>
  <si>
    <t>朝日町8-25</t>
  </si>
  <si>
    <t>南呉服町2-11</t>
  </si>
  <si>
    <t>元浜町7-30</t>
  </si>
  <si>
    <t>祇園町704-2</t>
  </si>
  <si>
    <t>川道町1867</t>
  </si>
  <si>
    <t>富田町487-1</t>
  </si>
  <si>
    <t>加納町918</t>
  </si>
  <si>
    <t>七条町769</t>
  </si>
  <si>
    <t>新栄町640-4</t>
  </si>
  <si>
    <t>三川町1138</t>
  </si>
  <si>
    <t>高月町森本108　　　　　　</t>
  </si>
  <si>
    <t>高月町高月592-4</t>
  </si>
  <si>
    <t>湖北町速水2752</t>
  </si>
  <si>
    <t>湖北町小倉183</t>
  </si>
  <si>
    <t>木之本町木之本1088</t>
  </si>
  <si>
    <t>木之本町木之本1710-1　</t>
  </si>
  <si>
    <t>余呉町中之郷2434</t>
  </si>
  <si>
    <t>西浅井町塩津浜1458</t>
  </si>
  <si>
    <t>長岡1599-3　　　</t>
  </si>
  <si>
    <t>米原546</t>
  </si>
  <si>
    <t>梅ヶ原栄47</t>
  </si>
  <si>
    <t>顔戸1380-2</t>
  </si>
  <si>
    <t>小田1048</t>
  </si>
  <si>
    <t>西山272-1</t>
  </si>
  <si>
    <t>長岡1192-1</t>
  </si>
  <si>
    <t>春照1911-1</t>
  </si>
  <si>
    <t>鴨2908</t>
  </si>
  <si>
    <t>勝野1738</t>
  </si>
  <si>
    <t>安曇川町西万木641-13</t>
  </si>
  <si>
    <t>安曇川町西万木793</t>
  </si>
  <si>
    <t>安曇川町西万木811</t>
  </si>
  <si>
    <t>安曇川町末広3丁目8</t>
  </si>
  <si>
    <t>安曇川町末広4丁目40-1</t>
  </si>
  <si>
    <t>新旭町旭1丁目9-4</t>
  </si>
  <si>
    <t>新旭町旭2丁目2-4</t>
  </si>
  <si>
    <t>新旭町旭696　　　　</t>
  </si>
  <si>
    <t>新旭町新庄625-1</t>
  </si>
  <si>
    <t>今津町南新保165</t>
  </si>
  <si>
    <t>今津町今津1614</t>
  </si>
  <si>
    <t>今津町中沼1丁目3-9</t>
  </si>
  <si>
    <t>今津町住吉2丁目12-8</t>
  </si>
  <si>
    <t>今津町桜町1丁目6-1</t>
  </si>
  <si>
    <t>マキノ町蛭口1362</t>
  </si>
  <si>
    <t>市町</t>
    <rPh sb="0" eb="1">
      <t>シ</t>
    </rPh>
    <rPh sb="1" eb="2">
      <t>チョウ</t>
    </rPh>
    <phoneticPr fontId="3"/>
  </si>
  <si>
    <t>甲良</t>
    <rPh sb="0" eb="2">
      <t>コウラ</t>
    </rPh>
    <phoneticPr fontId="3"/>
  </si>
  <si>
    <t>多賀</t>
    <rPh sb="0" eb="2">
      <t>タガ</t>
    </rPh>
    <phoneticPr fontId="3"/>
  </si>
  <si>
    <t>登録歯科医療機関一覧　　【甲賀地域】</t>
    <rPh sb="0" eb="2">
      <t>トウロク</t>
    </rPh>
    <rPh sb="2" eb="4">
      <t>シカ</t>
    </rPh>
    <rPh sb="4" eb="6">
      <t>イリョウ</t>
    </rPh>
    <rPh sb="6" eb="8">
      <t>キカン</t>
    </rPh>
    <rPh sb="8" eb="10">
      <t>イチラン</t>
    </rPh>
    <rPh sb="13" eb="15">
      <t>コウガ</t>
    </rPh>
    <rPh sb="15" eb="17">
      <t>チイキ</t>
    </rPh>
    <phoneticPr fontId="3"/>
  </si>
  <si>
    <t>登録歯科医療機関一覧　　【彦根地域】</t>
    <rPh sb="0" eb="2">
      <t>トウロク</t>
    </rPh>
    <rPh sb="2" eb="4">
      <t>シカ</t>
    </rPh>
    <rPh sb="4" eb="6">
      <t>イリョウ</t>
    </rPh>
    <rPh sb="6" eb="8">
      <t>キカン</t>
    </rPh>
    <rPh sb="8" eb="10">
      <t>イチラン</t>
    </rPh>
    <rPh sb="13" eb="15">
      <t>ヒコネ</t>
    </rPh>
    <rPh sb="15" eb="17">
      <t>チイキ</t>
    </rPh>
    <phoneticPr fontId="3"/>
  </si>
  <si>
    <t>登録歯科医療機関一覧　　【湖北地域】</t>
    <rPh sb="0" eb="2">
      <t>トウロク</t>
    </rPh>
    <rPh sb="2" eb="4">
      <t>シカ</t>
    </rPh>
    <rPh sb="4" eb="6">
      <t>イリョウ</t>
    </rPh>
    <rPh sb="6" eb="8">
      <t>キカン</t>
    </rPh>
    <rPh sb="8" eb="10">
      <t>イチラン</t>
    </rPh>
    <rPh sb="13" eb="15">
      <t>コホク</t>
    </rPh>
    <rPh sb="15" eb="17">
      <t>チイキ</t>
    </rPh>
    <phoneticPr fontId="3"/>
  </si>
  <si>
    <t>登録歯科医療機関一覧　　【高島地域】</t>
    <rPh sb="0" eb="2">
      <t>トウロク</t>
    </rPh>
    <rPh sb="2" eb="4">
      <t>シカ</t>
    </rPh>
    <rPh sb="4" eb="6">
      <t>イリョウ</t>
    </rPh>
    <rPh sb="6" eb="8">
      <t>キカン</t>
    </rPh>
    <rPh sb="8" eb="10">
      <t>イチラン</t>
    </rPh>
    <rPh sb="13" eb="15">
      <t>タカシマ</t>
    </rPh>
    <rPh sb="15" eb="17">
      <t>チイキ</t>
    </rPh>
    <phoneticPr fontId="3"/>
  </si>
  <si>
    <t>0748-22-5610</t>
  </si>
  <si>
    <t>No</t>
    <phoneticPr fontId="3"/>
  </si>
  <si>
    <t>住所</t>
    <phoneticPr fontId="3"/>
  </si>
  <si>
    <t>医療機関名</t>
    <phoneticPr fontId="3"/>
  </si>
  <si>
    <t>栗　東　市</t>
    <phoneticPr fontId="3"/>
  </si>
  <si>
    <t>登録歯科医療機関一覧　　【南部地域】</t>
    <rPh sb="0" eb="2">
      <t>トウロク</t>
    </rPh>
    <rPh sb="2" eb="4">
      <t>シカ</t>
    </rPh>
    <rPh sb="4" eb="6">
      <t>イリョウ</t>
    </rPh>
    <rPh sb="6" eb="8">
      <t>キカン</t>
    </rPh>
    <rPh sb="8" eb="10">
      <t>イチラン</t>
    </rPh>
    <rPh sb="13" eb="15">
      <t>ナンブ</t>
    </rPh>
    <rPh sb="15" eb="17">
      <t>チイキ</t>
    </rPh>
    <phoneticPr fontId="3"/>
  </si>
  <si>
    <t>登録歯科医療機関一覧　　【湖東地域】</t>
    <rPh sb="0" eb="2">
      <t>トウロク</t>
    </rPh>
    <rPh sb="2" eb="4">
      <t>シカ</t>
    </rPh>
    <rPh sb="4" eb="6">
      <t>イリョウ</t>
    </rPh>
    <rPh sb="6" eb="8">
      <t>キカン</t>
    </rPh>
    <rPh sb="8" eb="10">
      <t>イチラン</t>
    </rPh>
    <rPh sb="13" eb="15">
      <t>コトウ</t>
    </rPh>
    <rPh sb="15" eb="17">
      <t>チイキ</t>
    </rPh>
    <phoneticPr fontId="3"/>
  </si>
  <si>
    <t>阿部Ｄ歯科医院</t>
  </si>
  <si>
    <t>0748-36-3022</t>
  </si>
  <si>
    <t>野洲Ｕ歯科・矯正歯科</t>
  </si>
  <si>
    <t>077-586-6480</t>
  </si>
  <si>
    <t>0748-36-2518</t>
  </si>
  <si>
    <t>アロハ歯科</t>
  </si>
  <si>
    <t>077-598-6480</t>
  </si>
  <si>
    <t>目川1057</t>
  </si>
  <si>
    <t>077-548-8114</t>
  </si>
  <si>
    <t>077-566-8885</t>
  </si>
  <si>
    <t>0748-31-4618</t>
  </si>
  <si>
    <t>077-526-2696</t>
  </si>
  <si>
    <t>077-572-6625</t>
  </si>
  <si>
    <t>077-581-2353</t>
  </si>
  <si>
    <t>にのみや歯科</t>
  </si>
  <si>
    <t>SiKiデンタルクリニック</t>
  </si>
  <si>
    <t>0748-76-1182</t>
  </si>
  <si>
    <t>ふみむらデンタルクリニック</t>
  </si>
  <si>
    <t>0749-28-1182</t>
  </si>
  <si>
    <t>野　洲　市</t>
    <phoneticPr fontId="3"/>
  </si>
  <si>
    <t>0749-56-2365</t>
  </si>
  <si>
    <t>077-572-6935</t>
  </si>
  <si>
    <t>エムデンタルオフィス</t>
  </si>
  <si>
    <t>0749-21-5212</t>
  </si>
  <si>
    <t>0749-48-0123</t>
  </si>
  <si>
    <t>077-569-1182</t>
  </si>
  <si>
    <t>野路町片原687-1</t>
  </si>
  <si>
    <t>077-578-4618</t>
  </si>
  <si>
    <t>077-598-1810</t>
  </si>
  <si>
    <t>0748-20-1182</t>
  </si>
  <si>
    <t>0748-77-8018</t>
  </si>
  <si>
    <t>栗東市</t>
    <phoneticPr fontId="3"/>
  </si>
  <si>
    <t>ひこ矯正歯科</t>
  </si>
  <si>
    <t>077-567-0770</t>
  </si>
  <si>
    <t>077-572-5255</t>
  </si>
  <si>
    <t>077-547-1100</t>
  </si>
  <si>
    <t>077-576-0474</t>
  </si>
  <si>
    <t>パールデンタルクリニック</t>
  </si>
  <si>
    <t>077-548-6090</t>
  </si>
  <si>
    <t>077-548-8217</t>
  </si>
  <si>
    <t>さわむら歯科クリニック</t>
  </si>
  <si>
    <t>つうざき歯科</t>
  </si>
  <si>
    <t>0748-43-1764</t>
  </si>
  <si>
    <t>077-579-5555</t>
  </si>
  <si>
    <t>077-581-1182</t>
  </si>
  <si>
    <t>0749-68-0831</t>
  </si>
  <si>
    <t>0749-50-4052</t>
  </si>
  <si>
    <t>077-537-0495</t>
  </si>
  <si>
    <t>077-572-9124</t>
  </si>
  <si>
    <t>びわ湖大津デンタルクリニック</t>
  </si>
  <si>
    <t>077-572-5531</t>
  </si>
  <si>
    <t>健歯科口腔外科クリニック</t>
  </si>
  <si>
    <t>077-510-0123</t>
  </si>
  <si>
    <t>077-524-8888</t>
  </si>
  <si>
    <t>0749-62-8241</t>
  </si>
  <si>
    <t>077-598-1684</t>
  </si>
  <si>
    <t>077-596-5868</t>
  </si>
  <si>
    <t>077-583-1187</t>
  </si>
  <si>
    <t>下阪本4丁目2-10</t>
  </si>
  <si>
    <t>豊郷</t>
    <rPh sb="0" eb="2">
      <t>トヨサト</t>
    </rPh>
    <phoneticPr fontId="3"/>
  </si>
  <si>
    <t>滋賀湖南トラスト歯科・矯正歯科</t>
  </si>
  <si>
    <t>077-599-6200</t>
  </si>
  <si>
    <t>馬場歯科医院</t>
  </si>
  <si>
    <t>0748-62-2307</t>
  </si>
  <si>
    <t>077-507-7803</t>
    <phoneticPr fontId="3"/>
  </si>
  <si>
    <t>車椅子</t>
    <rPh sb="0" eb="3">
      <t>クルマイス</t>
    </rPh>
    <phoneticPr fontId="2"/>
  </si>
  <si>
    <t>☆</t>
  </si>
  <si>
    <t>〇</t>
  </si>
  <si>
    <t>077-545-8328</t>
  </si>
  <si>
    <t>植西第三歯科医院</t>
  </si>
  <si>
    <t>077-573-1888</t>
  </si>
  <si>
    <t>石川歯科</t>
  </si>
  <si>
    <t>077-537-0501</t>
  </si>
  <si>
    <t>077-579-5822</t>
  </si>
  <si>
    <t>岡部歯科医院</t>
  </si>
  <si>
    <t>077-525-8044</t>
  </si>
  <si>
    <t>泰間デンタルクリニック</t>
  </si>
  <si>
    <t>むらた歯科クリニック</t>
  </si>
  <si>
    <t>かやはら歯科クリニック</t>
    <rPh sb="4" eb="6">
      <t>シカ</t>
    </rPh>
    <phoneticPr fontId="2"/>
  </si>
  <si>
    <t>077-548-8241</t>
  </si>
  <si>
    <t>古川歯科医院</t>
    <rPh sb="0" eb="2">
      <t>フルカワ</t>
    </rPh>
    <rPh sb="2" eb="4">
      <t>シカ</t>
    </rPh>
    <rPh sb="4" eb="6">
      <t>イイン</t>
    </rPh>
    <phoneticPr fontId="1"/>
  </si>
  <si>
    <t>くわの歯科</t>
    <rPh sb="3" eb="5">
      <t>シカ</t>
    </rPh>
    <phoneticPr fontId="2"/>
  </si>
  <si>
    <t>ほしやま歯科医院</t>
    <rPh sb="4" eb="6">
      <t>シカ</t>
    </rPh>
    <rPh sb="6" eb="8">
      <t>イイン</t>
    </rPh>
    <phoneticPr fontId="2"/>
  </si>
  <si>
    <t>クオーレ歯科クリニック</t>
    <rPh sb="4" eb="6">
      <t>シカ</t>
    </rPh>
    <phoneticPr fontId="2"/>
  </si>
  <si>
    <t>077-548-6480</t>
  </si>
  <si>
    <t>瀬田唐橋たなか歯科医院</t>
    <rPh sb="0" eb="2">
      <t>セタ</t>
    </rPh>
    <rPh sb="2" eb="4">
      <t>カラハシ</t>
    </rPh>
    <rPh sb="7" eb="9">
      <t>シカ</t>
    </rPh>
    <rPh sb="9" eb="11">
      <t>イイン</t>
    </rPh>
    <phoneticPr fontId="1"/>
  </si>
  <si>
    <t>市立大津市民病院</t>
    <rPh sb="0" eb="2">
      <t>シリツ</t>
    </rPh>
    <phoneticPr fontId="7"/>
  </si>
  <si>
    <t>地域医療機能推進機構滋賀病院</t>
    <rPh sb="0" eb="2">
      <t>チイキ</t>
    </rPh>
    <rPh sb="2" eb="4">
      <t>イリョウ</t>
    </rPh>
    <rPh sb="4" eb="6">
      <t>キノウ</t>
    </rPh>
    <rPh sb="6" eb="8">
      <t>スイシン</t>
    </rPh>
    <rPh sb="8" eb="10">
      <t>キコウ</t>
    </rPh>
    <rPh sb="10" eb="12">
      <t>シガ</t>
    </rPh>
    <phoneticPr fontId="7"/>
  </si>
  <si>
    <t>大津赤十字病院</t>
  </si>
  <si>
    <t>琵琶湖大橋病院</t>
    <rPh sb="0" eb="3">
      <t>ビワコ</t>
    </rPh>
    <rPh sb="3" eb="5">
      <t>オオハシ</t>
    </rPh>
    <rPh sb="5" eb="7">
      <t>ビョウイン</t>
    </rPh>
    <phoneticPr fontId="7"/>
  </si>
  <si>
    <t>077-564-0168</t>
  </si>
  <si>
    <t>南歯科クリニック</t>
  </si>
  <si>
    <t>岡村歯科診療所</t>
  </si>
  <si>
    <t>金勝歯科診療所</t>
    <rPh sb="0" eb="2">
      <t>コンゼ</t>
    </rPh>
    <rPh sb="2" eb="4">
      <t>シカ</t>
    </rPh>
    <rPh sb="4" eb="7">
      <t>シンリョウショ</t>
    </rPh>
    <phoneticPr fontId="2"/>
  </si>
  <si>
    <t>ごとう歯科医院</t>
  </si>
  <si>
    <t>上野歯科医院</t>
  </si>
  <si>
    <t>077-569-0118</t>
  </si>
  <si>
    <t>志津歯科</t>
  </si>
  <si>
    <t>戸﨑歯科</t>
    <rPh sb="0" eb="2">
      <t>トサキ</t>
    </rPh>
    <phoneticPr fontId="2"/>
  </si>
  <si>
    <t>湖南歯科</t>
  </si>
  <si>
    <t>077-565-7745</t>
  </si>
  <si>
    <t>香川歯科医院</t>
  </si>
  <si>
    <t>077-518-7800</t>
  </si>
  <si>
    <t>森歯科医院</t>
  </si>
  <si>
    <t>ナオデンタルオフィス竹村歯科</t>
    <rPh sb="10" eb="12">
      <t>タケムラ</t>
    </rPh>
    <rPh sb="12" eb="14">
      <t>シカ</t>
    </rPh>
    <phoneticPr fontId="2"/>
  </si>
  <si>
    <t>明愛デンタルクリニック</t>
    <rPh sb="0" eb="1">
      <t>メイ</t>
    </rPh>
    <rPh sb="1" eb="2">
      <t>アイ</t>
    </rPh>
    <phoneticPr fontId="2"/>
  </si>
  <si>
    <t>南草津だいき歯科・矯正歯科</t>
    <rPh sb="0" eb="1">
      <t>ミナミ</t>
    </rPh>
    <rPh sb="1" eb="3">
      <t>クサツ</t>
    </rPh>
    <rPh sb="6" eb="8">
      <t>シカ</t>
    </rPh>
    <rPh sb="9" eb="11">
      <t>キョウセイ</t>
    </rPh>
    <rPh sb="11" eb="13">
      <t>シカ</t>
    </rPh>
    <phoneticPr fontId="2"/>
  </si>
  <si>
    <t>淡海デンタルクリニック</t>
    <rPh sb="0" eb="2">
      <t>オウミ</t>
    </rPh>
    <phoneticPr fontId="2"/>
  </si>
  <si>
    <t>ひこ矯正歯科</t>
    <rPh sb="2" eb="4">
      <t>キョウセイ</t>
    </rPh>
    <rPh sb="4" eb="6">
      <t>シカ</t>
    </rPh>
    <phoneticPr fontId="6"/>
  </si>
  <si>
    <t>滋賀県立総合病院</t>
    <rPh sb="4" eb="6">
      <t>ソウゴウ</t>
    </rPh>
    <rPh sb="6" eb="8">
      <t>ビョウイン</t>
    </rPh>
    <phoneticPr fontId="7"/>
  </si>
  <si>
    <t>草津総合病院</t>
    <rPh sb="0" eb="2">
      <t>クサツ</t>
    </rPh>
    <rPh sb="2" eb="4">
      <t>ソウゴウ</t>
    </rPh>
    <rPh sb="4" eb="6">
      <t>ビョウイン</t>
    </rPh>
    <phoneticPr fontId="7"/>
  </si>
  <si>
    <t>済生会滋賀県病院</t>
    <rPh sb="0" eb="3">
      <t>サイセイカイ</t>
    </rPh>
    <rPh sb="3" eb="6">
      <t>シガケン</t>
    </rPh>
    <rPh sb="6" eb="8">
      <t>ビョウイン</t>
    </rPh>
    <phoneticPr fontId="7"/>
  </si>
  <si>
    <t>松田歯科クリニック</t>
  </si>
  <si>
    <t>0748-62-4864</t>
  </si>
  <si>
    <t>第２馬場歯科医院</t>
  </si>
  <si>
    <t>湖南山本歯科・矯正歯科</t>
    <rPh sb="0" eb="2">
      <t>コナン</t>
    </rPh>
    <rPh sb="7" eb="9">
      <t>キョウセイ</t>
    </rPh>
    <rPh sb="9" eb="11">
      <t>シカ</t>
    </rPh>
    <phoneticPr fontId="2"/>
  </si>
  <si>
    <t>みね歯科クリニック</t>
  </si>
  <si>
    <t>いしだ歯科</t>
    <rPh sb="3" eb="5">
      <t>シカ</t>
    </rPh>
    <phoneticPr fontId="2"/>
  </si>
  <si>
    <t>公立甲賀病院</t>
  </si>
  <si>
    <t>0748-32-5740</t>
  </si>
  <si>
    <t>松橋歯科医院</t>
  </si>
  <si>
    <t>井田歯科診療所</t>
    <rPh sb="4" eb="7">
      <t>シンリョウショ</t>
    </rPh>
    <phoneticPr fontId="2"/>
  </si>
  <si>
    <t>0748-32-4161</t>
  </si>
  <si>
    <t>横矢歯科診療所</t>
  </si>
  <si>
    <t>住井歯科・矯正歯科</t>
    <rPh sb="5" eb="7">
      <t>キョウセイ</t>
    </rPh>
    <rPh sb="7" eb="9">
      <t>シカ</t>
    </rPh>
    <phoneticPr fontId="2"/>
  </si>
  <si>
    <t>0748-34-8063</t>
  </si>
  <si>
    <t>鎌田歯科医院</t>
  </si>
  <si>
    <t>ひめの歯科クリニック</t>
    <rPh sb="3" eb="5">
      <t>シカ</t>
    </rPh>
    <phoneticPr fontId="2"/>
  </si>
  <si>
    <t>江田歯科医院</t>
    <rPh sb="0" eb="2">
      <t>エダ</t>
    </rPh>
    <rPh sb="2" eb="4">
      <t>シカ</t>
    </rPh>
    <rPh sb="4" eb="6">
      <t>イイン</t>
    </rPh>
    <phoneticPr fontId="2"/>
  </si>
  <si>
    <t>東近江だいき歯科・矯正歯科</t>
    <rPh sb="0" eb="3">
      <t>ヒガシオウミ</t>
    </rPh>
    <rPh sb="6" eb="8">
      <t>シカ</t>
    </rPh>
    <rPh sb="9" eb="11">
      <t>キョウセイ</t>
    </rPh>
    <rPh sb="11" eb="13">
      <t>シカ</t>
    </rPh>
    <phoneticPr fontId="2"/>
  </si>
  <si>
    <t>日野記念病院</t>
    <rPh sb="0" eb="2">
      <t>ヒノ</t>
    </rPh>
    <rPh sb="2" eb="4">
      <t>キネン</t>
    </rPh>
    <rPh sb="4" eb="6">
      <t>ビョウイン</t>
    </rPh>
    <phoneticPr fontId="7"/>
  </si>
  <si>
    <t>0749-26-1825</t>
  </si>
  <si>
    <t>島野修歯科医院</t>
  </si>
  <si>
    <t>0749-43-2400</t>
  </si>
  <si>
    <t>たきい歯科医院</t>
  </si>
  <si>
    <t>山口歯科医院</t>
    <rPh sb="0" eb="2">
      <t>ヤマグチ</t>
    </rPh>
    <rPh sb="2" eb="4">
      <t>シカ</t>
    </rPh>
    <rPh sb="4" eb="6">
      <t>イイン</t>
    </rPh>
    <phoneticPr fontId="2"/>
  </si>
  <si>
    <t>彦根市立病院</t>
  </si>
  <si>
    <t>泉歯科医院</t>
    <rPh sb="0" eb="1">
      <t>イズミ</t>
    </rPh>
    <phoneticPr fontId="2"/>
  </si>
  <si>
    <t>0749-62-6122</t>
  </si>
  <si>
    <t>岡野耕一歯科医院</t>
  </si>
  <si>
    <t>0749-63-6785</t>
  </si>
  <si>
    <t>0749-85-4878</t>
  </si>
  <si>
    <t>松本歯科医院</t>
  </si>
  <si>
    <t>0749-62-1441</t>
  </si>
  <si>
    <t>浅井しろやま歯科</t>
    <rPh sb="0" eb="2">
      <t>アザイ</t>
    </rPh>
    <phoneticPr fontId="2"/>
  </si>
  <si>
    <t>0749-82-5767</t>
  </si>
  <si>
    <t>澤渡歯科医院</t>
  </si>
  <si>
    <t>加納町さわ歯科</t>
    <rPh sb="0" eb="3">
      <t>カノウチョウ</t>
    </rPh>
    <rPh sb="5" eb="7">
      <t>シカ</t>
    </rPh>
    <phoneticPr fontId="2"/>
  </si>
  <si>
    <t>0749-57-1315</t>
  </si>
  <si>
    <t>ひかり歯科医院</t>
  </si>
  <si>
    <t>0749-62-6480</t>
  </si>
  <si>
    <t>長浜赤十字病院</t>
  </si>
  <si>
    <t>市立長浜病院</t>
  </si>
  <si>
    <t>湖北病院</t>
    <rPh sb="0" eb="2">
      <t>コホク</t>
    </rPh>
    <rPh sb="2" eb="4">
      <t>ビョウイン</t>
    </rPh>
    <phoneticPr fontId="7"/>
  </si>
  <si>
    <t>高島市民病院</t>
    <rPh sb="2" eb="4">
      <t>シミン</t>
    </rPh>
    <phoneticPr fontId="7"/>
  </si>
  <si>
    <t>西大津歯科医院</t>
    <rPh sb="0" eb="1">
      <t>ニシ</t>
    </rPh>
    <rPh sb="1" eb="3">
      <t>オオツ</t>
    </rPh>
    <rPh sb="3" eb="5">
      <t>シカ</t>
    </rPh>
    <rPh sb="5" eb="7">
      <t>イイン</t>
    </rPh>
    <phoneticPr fontId="2"/>
  </si>
  <si>
    <t>つきのわ歯科医院</t>
    <rPh sb="4" eb="8">
      <t>シカイイン</t>
    </rPh>
    <phoneticPr fontId="2"/>
  </si>
  <si>
    <t>おくやま歯科クリニック</t>
    <rPh sb="4" eb="6">
      <t>シカ</t>
    </rPh>
    <phoneticPr fontId="2"/>
  </si>
  <si>
    <t>ろこファミリー歯科</t>
    <rPh sb="7" eb="9">
      <t>シカ</t>
    </rPh>
    <phoneticPr fontId="2"/>
  </si>
  <si>
    <t>さわむら歯科クリニック</t>
    <rPh sb="4" eb="6">
      <t>シカ</t>
    </rPh>
    <phoneticPr fontId="2"/>
  </si>
  <si>
    <t>雄琴歯科医院</t>
    <rPh sb="0" eb="2">
      <t>オゴト</t>
    </rPh>
    <rPh sb="2" eb="6">
      <t>シカイイン</t>
    </rPh>
    <phoneticPr fontId="2"/>
  </si>
  <si>
    <t>つうざき歯科</t>
    <rPh sb="4" eb="6">
      <t>シカ</t>
    </rPh>
    <phoneticPr fontId="2"/>
  </si>
  <si>
    <t>守山おとなこども歯科</t>
    <rPh sb="0" eb="2">
      <t>モリヤマ</t>
    </rPh>
    <rPh sb="8" eb="10">
      <t>シカ</t>
    </rPh>
    <phoneticPr fontId="2"/>
  </si>
  <si>
    <t>桜井歯科医院</t>
    <rPh sb="0" eb="2">
      <t>サクライ</t>
    </rPh>
    <rPh sb="2" eb="4">
      <t>シカ</t>
    </rPh>
    <rPh sb="4" eb="6">
      <t>イイン</t>
    </rPh>
    <phoneticPr fontId="2"/>
  </si>
  <si>
    <t>オレンジ倶楽部歯科</t>
    <rPh sb="4" eb="7">
      <t>クラブ</t>
    </rPh>
    <rPh sb="7" eb="9">
      <t>シカ</t>
    </rPh>
    <phoneticPr fontId="3"/>
  </si>
  <si>
    <t>ハピネス歯科</t>
    <rPh sb="4" eb="6">
      <t>シカ</t>
    </rPh>
    <phoneticPr fontId="3"/>
  </si>
  <si>
    <t>おおもと歯科医院</t>
    <rPh sb="4" eb="6">
      <t>シカ</t>
    </rPh>
    <rPh sb="6" eb="8">
      <t>イイン</t>
    </rPh>
    <phoneticPr fontId="3"/>
  </si>
  <si>
    <t>大津京しらはせ歯科</t>
    <rPh sb="0" eb="2">
      <t>オオツ</t>
    </rPh>
    <rPh sb="2" eb="3">
      <t>キョウ</t>
    </rPh>
    <rPh sb="7" eb="9">
      <t>シカ</t>
    </rPh>
    <phoneticPr fontId="3"/>
  </si>
  <si>
    <t>南草津こども・おとな歯科</t>
    <rPh sb="0" eb="3">
      <t>ミナミクサツ</t>
    </rPh>
    <rPh sb="10" eb="12">
      <t>シカ</t>
    </rPh>
    <phoneticPr fontId="3"/>
  </si>
  <si>
    <t>いろは歯科・矯正歯科</t>
  </si>
  <si>
    <t>おおはし歯科クリニック</t>
    <rPh sb="4" eb="6">
      <t>シカ</t>
    </rPh>
    <phoneticPr fontId="5"/>
  </si>
  <si>
    <t>長浜なかたに歯科</t>
    <rPh sb="0" eb="2">
      <t>ナガハマ</t>
    </rPh>
    <rPh sb="6" eb="8">
      <t>シカ</t>
    </rPh>
    <phoneticPr fontId="2"/>
  </si>
  <si>
    <t>ユキデンタルクリニック</t>
  </si>
  <si>
    <t>まおか矯正歯科</t>
    <rPh sb="3" eb="5">
      <t>キョウセイ</t>
    </rPh>
    <rPh sb="5" eb="7">
      <t>シカ</t>
    </rPh>
    <phoneticPr fontId="3"/>
  </si>
  <si>
    <t>やまもと歯科小児歯科</t>
    <rPh sb="4" eb="6">
      <t>シカ</t>
    </rPh>
    <rPh sb="6" eb="10">
      <t>ショウニシカ</t>
    </rPh>
    <phoneticPr fontId="2"/>
  </si>
  <si>
    <t>せんだ歯科クリニック</t>
    <rPh sb="3" eb="5">
      <t>シカ</t>
    </rPh>
    <phoneticPr fontId="2"/>
  </si>
  <si>
    <t>MARCH歯科・矯正歯科</t>
    <rPh sb="5" eb="7">
      <t>シカ</t>
    </rPh>
    <rPh sb="8" eb="12">
      <t>キョウセイシカ</t>
    </rPh>
    <phoneticPr fontId="2"/>
  </si>
  <si>
    <t>南草津ミライエ歯科 おとな＆こども矯正</t>
    <rPh sb="7" eb="9">
      <t>シカ</t>
    </rPh>
    <rPh sb="17" eb="19">
      <t>キョウセイ</t>
    </rPh>
    <phoneticPr fontId="2"/>
  </si>
  <si>
    <t>不明</t>
    <rPh sb="0" eb="2">
      <t>フメイ</t>
    </rPh>
    <phoneticPr fontId="2"/>
  </si>
  <si>
    <t>あさい歯科</t>
    <rPh sb="3" eb="5">
      <t>シカ</t>
    </rPh>
    <phoneticPr fontId="2"/>
  </si>
  <si>
    <t>ほうらい矯正歯科</t>
    <rPh sb="4" eb="6">
      <t>キョウセイ</t>
    </rPh>
    <rPh sb="6" eb="8">
      <t>シカ</t>
    </rPh>
    <phoneticPr fontId="2"/>
  </si>
  <si>
    <t>こなん歯科クリニック</t>
    <rPh sb="3" eb="5">
      <t>シカ</t>
    </rPh>
    <phoneticPr fontId="2"/>
  </si>
  <si>
    <t>夕照歯科</t>
    <rPh sb="0" eb="2">
      <t>セキショウ</t>
    </rPh>
    <rPh sb="2" eb="4">
      <t>シカ</t>
    </rPh>
    <phoneticPr fontId="2"/>
  </si>
  <si>
    <t>医療機関名</t>
  </si>
  <si>
    <t>077-579-6688</t>
  </si>
  <si>
    <t>三上歯科医院</t>
  </si>
  <si>
    <t>077-533-1221</t>
  </si>
  <si>
    <t>大津テラス古藤歯科クリニック</t>
  </si>
  <si>
    <t>077-522-4607</t>
  </si>
  <si>
    <t>077-537-3101</t>
  </si>
  <si>
    <t>077-522-4131</t>
  </si>
  <si>
    <t>077-574-4600</t>
  </si>
  <si>
    <t>077-564-2894</t>
  </si>
  <si>
    <t>077-558-1881</t>
  </si>
  <si>
    <t>077-561-0319</t>
  </si>
  <si>
    <t>はしもとファミリー歯科</t>
  </si>
  <si>
    <t>おくむら歯科</t>
  </si>
  <si>
    <t>077-561-0118</t>
  </si>
  <si>
    <t>077-558-0039</t>
  </si>
  <si>
    <t>競馬共助会栗東診療所</t>
  </si>
  <si>
    <t>077-582-5031</t>
  </si>
  <si>
    <t>077-563-8866</t>
  </si>
  <si>
    <t>077-552-1221</t>
  </si>
  <si>
    <t>0748-62-0234</t>
  </si>
  <si>
    <t>0748-32-2223</t>
  </si>
  <si>
    <t>きむら歯科醫院</t>
  </si>
  <si>
    <t>0748-53-1201</t>
  </si>
  <si>
    <t>きたむら歯科クリニック</t>
  </si>
  <si>
    <t>0749-22-6050</t>
  </si>
  <si>
    <t>0749-35-3001</t>
  </si>
  <si>
    <t>豊郷病院</t>
  </si>
  <si>
    <t>にのみや歯科医院</t>
  </si>
  <si>
    <t>ながはま矯正歯科</t>
  </si>
  <si>
    <t>0749-63-2111</t>
  </si>
  <si>
    <t>0749-68-2300</t>
  </si>
  <si>
    <t>0749-82-3315</t>
  </si>
  <si>
    <t>0740-36-0220</t>
  </si>
  <si>
    <t>しらせデンタルクリニック</t>
  </si>
  <si>
    <t>うめおか歯科医院</t>
  </si>
  <si>
    <t>077-548-7017</t>
  </si>
  <si>
    <t>0740-20-4345</t>
  </si>
  <si>
    <t>ブランチ大津京デンタルクリニック</t>
  </si>
  <si>
    <t>0749-47-5320</t>
  </si>
  <si>
    <t>0749-74-8241</t>
  </si>
  <si>
    <t>0748-46-2701</t>
  </si>
  <si>
    <t>077-599-4874</t>
  </si>
  <si>
    <t>077-544-0035</t>
    <phoneticPr fontId="3"/>
  </si>
  <si>
    <t>077-576-0415</t>
    <phoneticPr fontId="3"/>
  </si>
  <si>
    <t>077-598-5554</t>
    <phoneticPr fontId="3"/>
  </si>
  <si>
    <t>中西訪問歯科</t>
    <rPh sb="2" eb="6">
      <t>ホウモンシカ</t>
    </rPh>
    <phoneticPr fontId="3"/>
  </si>
  <si>
    <t>際川4丁目13-23</t>
  </si>
  <si>
    <t>柳川2丁目9-6</t>
  </si>
  <si>
    <t>大津京しらはせ歯科</t>
  </si>
  <si>
    <t>二本松1-1ブランチ大津京A棟2F</t>
  </si>
  <si>
    <t>松山町6-25</t>
  </si>
  <si>
    <t>大津京たにぐち歯科</t>
  </si>
  <si>
    <t>077-572-8101</t>
  </si>
  <si>
    <t>西大津歯科医院</t>
  </si>
  <si>
    <t>古川歯科医院</t>
  </si>
  <si>
    <t>皇子が丘2丁目10-25-101</t>
  </si>
  <si>
    <t>浜大津1丁目2-9</t>
  </si>
  <si>
    <t>ますだ歯科クリニック</t>
  </si>
  <si>
    <t>077-511-9467</t>
  </si>
  <si>
    <t>大津むらた歯科・矯正歯科</t>
  </si>
  <si>
    <t>雄琴2丁目3-37</t>
  </si>
  <si>
    <t>大津クオーレ歯科クリニック</t>
  </si>
  <si>
    <t>雄琴6丁目12-10</t>
  </si>
  <si>
    <t>下阪本6丁目16-1</t>
  </si>
  <si>
    <t>宮谷歯科医院</t>
  </si>
  <si>
    <t>077-526-6828</t>
  </si>
  <si>
    <t>雄琴北1丁目3-27</t>
  </si>
  <si>
    <t>雄琴歯科医院</t>
  </si>
  <si>
    <t>今堅田2丁目18-8</t>
  </si>
  <si>
    <t>本堅田3丁目12-38グランラヴィーヌ1A</t>
  </si>
  <si>
    <t>本堅田6丁目27-8</t>
  </si>
  <si>
    <t>MARCH歯科・矯正歯科</t>
  </si>
  <si>
    <t>仰木の里4丁目1-8</t>
  </si>
  <si>
    <t>くわの歯科</t>
  </si>
  <si>
    <t>八屋戸936-12</t>
  </si>
  <si>
    <t>ほうらい矯正歯科</t>
  </si>
  <si>
    <t>077-576-0415</t>
  </si>
  <si>
    <t>湖青1丁目3-9</t>
  </si>
  <si>
    <t>馬場1丁目8-5</t>
  </si>
  <si>
    <t>ほしやま歯科医院</t>
  </si>
  <si>
    <t>馬場2丁目10-23</t>
  </si>
  <si>
    <t>ときめき坂歯科・矯正歯科</t>
  </si>
  <si>
    <t>077-536-6616</t>
  </si>
  <si>
    <t>打出浜14-30大津テラス4F</t>
  </si>
  <si>
    <t>粟津町17-39SｔｙｌｅⅡ1F</t>
  </si>
  <si>
    <t>御殿浜13-39</t>
  </si>
  <si>
    <t>別保2丁目8-33</t>
  </si>
  <si>
    <t>オレンジ倶楽部歯科</t>
  </si>
  <si>
    <t>中庄1丁目6-15</t>
  </si>
  <si>
    <t>ろこファミリー歯科</t>
  </si>
  <si>
    <t>中庄2丁目20-12</t>
  </si>
  <si>
    <t>唐橋町15-24</t>
  </si>
  <si>
    <t>唐橋ハピネス歯科</t>
  </si>
  <si>
    <t>平津1丁目3-8</t>
  </si>
  <si>
    <t>南郷5丁目12-10</t>
  </si>
  <si>
    <t>瀬田1丁目32-16</t>
  </si>
  <si>
    <t>瀬田唐橋たなか歯科医院</t>
  </si>
  <si>
    <t>大江1丁目11-9</t>
  </si>
  <si>
    <t>夕照歯科</t>
  </si>
  <si>
    <t>077-544-0035</t>
  </si>
  <si>
    <t>大江5丁目32-20</t>
  </si>
  <si>
    <t>大萱7丁目12-33</t>
  </si>
  <si>
    <t>かやはら歯科クリニック</t>
  </si>
  <si>
    <t>月輪3丁目11-23</t>
  </si>
  <si>
    <t>おくやま歯科クリニック</t>
  </si>
  <si>
    <t>月輪3丁目33-1月輪メディカルモール2F</t>
  </si>
  <si>
    <t>つきのわ歯科医院</t>
  </si>
  <si>
    <t>一里山7丁目1-1フォレオ大津一里山</t>
  </si>
  <si>
    <t>やまもと歯科小児歯科</t>
  </si>
  <si>
    <t>川原2丁目16-1</t>
  </si>
  <si>
    <t>渋川1丁目4-29プティフィールココ1F</t>
  </si>
  <si>
    <t>野村1丁目20-28エステート草津メディカルプラザ2F</t>
  </si>
  <si>
    <t>野村2丁目2-1ソネット草津102</t>
  </si>
  <si>
    <t>淡海デンタルクリニック</t>
  </si>
  <si>
    <t>上笠4-3-30</t>
  </si>
  <si>
    <t>大路1丁目 1-1</t>
  </si>
  <si>
    <t>大路1丁目 7-1-111</t>
  </si>
  <si>
    <t>大路1丁目12-1星空館4F</t>
  </si>
  <si>
    <t>草津1丁目 5-24</t>
  </si>
  <si>
    <t>こなん歯科クリニック</t>
  </si>
  <si>
    <t>西大路町6-9戸崎医院2F</t>
  </si>
  <si>
    <t>戸﨑歯科</t>
  </si>
  <si>
    <t>青地町743-101</t>
  </si>
  <si>
    <t>マリア歯科クリニック</t>
  </si>
  <si>
    <t>追分1丁目4-25-3</t>
  </si>
  <si>
    <t>追分南2丁目1-5ファミールDAN1G号室</t>
  </si>
  <si>
    <t>追分南3丁目26-11</t>
  </si>
  <si>
    <t>南草津2丁目2-1ﾌﾞﾗﾝｽﾞｼﾃｨ南草津101</t>
  </si>
  <si>
    <t>南草津ミライエ歯科　おとな＆こども矯正</t>
  </si>
  <si>
    <t>南草津2丁目3-6プリエールソシア102</t>
  </si>
  <si>
    <t>ナオデンタルオフィス竹村歯科</t>
  </si>
  <si>
    <t>東矢倉2丁目 8-5　　　　　</t>
  </si>
  <si>
    <t>野路町694-1</t>
  </si>
  <si>
    <t>南草津だいき歯科・矯正歯科</t>
  </si>
  <si>
    <t>野路1丁目 7-21-208</t>
  </si>
  <si>
    <t>野路1丁目13- 5南草津アクシスビル2F</t>
  </si>
  <si>
    <t>南草津こども・おとな歯科</t>
  </si>
  <si>
    <t>南山田町760-3</t>
  </si>
  <si>
    <t>御園1028</t>
  </si>
  <si>
    <t>川辺53-1</t>
  </si>
  <si>
    <t>安養寺1丁目 3-22　</t>
  </si>
  <si>
    <t>綣3丁目9-18グレーシィ栗東オーブ1F</t>
  </si>
  <si>
    <t>霊仙寺1丁目1-52</t>
  </si>
  <si>
    <t>播磨田町 391-2Rｅボーン2F</t>
  </si>
  <si>
    <t>播磨田町 683-1　</t>
  </si>
  <si>
    <t>播磨田町1310-8</t>
  </si>
  <si>
    <t>明愛デンタルクリニック</t>
  </si>
  <si>
    <t>下之郷1丁目 8-8</t>
  </si>
  <si>
    <t>守山おとなこども歯科</t>
  </si>
  <si>
    <t>下之郷1丁目11-5</t>
  </si>
  <si>
    <t>吉身3丁目1-12-1</t>
  </si>
  <si>
    <t>吉身3丁目4-22-108</t>
  </si>
  <si>
    <t>中西訪問歯科</t>
  </si>
  <si>
    <t>077-507-7803</t>
  </si>
  <si>
    <t>吉身4丁目3-16-4</t>
  </si>
  <si>
    <t>梅田町 4-31</t>
  </si>
  <si>
    <t>守山駅前岡村歯科診療所</t>
  </si>
  <si>
    <t>梅田町 8-18</t>
  </si>
  <si>
    <t>勝部3丁目10-8-101</t>
  </si>
  <si>
    <t>まおか矯正歯科</t>
  </si>
  <si>
    <t>勝部4丁目1088-101</t>
  </si>
  <si>
    <t>古高町 81-5</t>
  </si>
  <si>
    <t>大門町111-1</t>
  </si>
  <si>
    <t>水保町1214-3</t>
  </si>
  <si>
    <t>あさい歯科</t>
  </si>
  <si>
    <t>077-598-5554</t>
  </si>
  <si>
    <t>ごとう歯科こども・おとな歯科</t>
  </si>
  <si>
    <t>小篠原1147-8</t>
  </si>
  <si>
    <t>小篠原1977-5ｱｽﾌｫｰﾄ野洲1F</t>
  </si>
  <si>
    <t>かねだ歯科矯正歯科</t>
  </si>
  <si>
    <t>久野部194-1</t>
  </si>
  <si>
    <t>甲南町寺庄 952</t>
  </si>
  <si>
    <t>眞岡歯科医院</t>
  </si>
  <si>
    <t>甲南町深川1430-5</t>
  </si>
  <si>
    <t>いまむら歯科</t>
  </si>
  <si>
    <t>MATSUDA DENTAL OFFICE</t>
  </si>
  <si>
    <t>水口町東名坂 78　　　　　　　　</t>
  </si>
  <si>
    <t>信楽町長野 454-6</t>
  </si>
  <si>
    <t>信楽町長野 632</t>
  </si>
  <si>
    <t>石部東2丁目5-58</t>
  </si>
  <si>
    <t>いしだ歯科</t>
  </si>
  <si>
    <t>岩根4580イオンタウン湖南内</t>
  </si>
  <si>
    <t>種町1710-4</t>
  </si>
  <si>
    <t>建部上中町606</t>
  </si>
  <si>
    <t>ひめの歯科クリニック</t>
  </si>
  <si>
    <t>八日市浜野町2-22</t>
  </si>
  <si>
    <t>Be smile歯科・矯正歯科</t>
  </si>
  <si>
    <t>0748-34-1080</t>
  </si>
  <si>
    <t>井田歯科診療所</t>
  </si>
  <si>
    <t>幸町1-68</t>
  </si>
  <si>
    <t>東沖野4丁目2-5</t>
  </si>
  <si>
    <t>東近江だいき歯科・矯正歯科</t>
  </si>
  <si>
    <t>中小路町482-6</t>
  </si>
  <si>
    <t>林田町1292</t>
  </si>
  <si>
    <t>久保デンタルクリニック</t>
  </si>
  <si>
    <t>0748-34-1717</t>
  </si>
  <si>
    <t>横溝町874</t>
  </si>
  <si>
    <t>山上3696</t>
  </si>
  <si>
    <t>五個荘竜田町330</t>
  </si>
  <si>
    <t>安土町下豊浦2833-1</t>
  </si>
  <si>
    <t>せんだ歯科クリニック</t>
  </si>
  <si>
    <t>上田町1348-1</t>
  </si>
  <si>
    <t>さかた歯科クリニック</t>
  </si>
  <si>
    <t>0748-34-0170</t>
  </si>
  <si>
    <t>千僧供町591-1</t>
  </si>
  <si>
    <t>中小森町1394-1</t>
  </si>
  <si>
    <t>江田歯科医院</t>
  </si>
  <si>
    <t>鷹飼町 711-1</t>
  </si>
  <si>
    <t>クラウド歯科・矯正歯科</t>
  </si>
  <si>
    <t>松尾 943-2</t>
  </si>
  <si>
    <t>住井歯科・矯正歯科</t>
  </si>
  <si>
    <t>山之上3456</t>
  </si>
  <si>
    <t>山之上4599</t>
  </si>
  <si>
    <t>蚊野1865</t>
  </si>
  <si>
    <t>野良田町436-1</t>
  </si>
  <si>
    <t>たかとり歯科医院</t>
  </si>
  <si>
    <t>0749-43-6073</t>
  </si>
  <si>
    <t>松原町1435-111</t>
  </si>
  <si>
    <t>駅東町5-8</t>
  </si>
  <si>
    <t>平田町 58-5</t>
  </si>
  <si>
    <t>平田町137-8</t>
  </si>
  <si>
    <t>西今町  21-1</t>
  </si>
  <si>
    <t>西今町 363-5</t>
  </si>
  <si>
    <t>後三条町 41　　　　　　</t>
  </si>
  <si>
    <t>高宮町 702-5</t>
  </si>
  <si>
    <t>南川瀬町1643-1シャイニング壱番館</t>
  </si>
  <si>
    <t>沢359</t>
  </si>
  <si>
    <t>おおはし歯科クリニック</t>
  </si>
  <si>
    <t>尼子2021-5</t>
  </si>
  <si>
    <t>多賀1328</t>
  </si>
  <si>
    <t>多賀1614-21</t>
  </si>
  <si>
    <t>山口歯科医院</t>
  </si>
  <si>
    <t>下多良1丁目15-2</t>
  </si>
  <si>
    <t>宇賀野267-1　　　</t>
  </si>
  <si>
    <t>顔戸 615-4</t>
  </si>
  <si>
    <t>八幡東町  9-1</t>
  </si>
  <si>
    <t>平方町729</t>
  </si>
  <si>
    <t>泉歯科医院</t>
  </si>
  <si>
    <t>0749-50-1565</t>
  </si>
  <si>
    <t>勝町深町455</t>
  </si>
  <si>
    <t>曽根町767</t>
  </si>
  <si>
    <t>内保町2479</t>
  </si>
  <si>
    <t>浅井しろやま歯科</t>
  </si>
  <si>
    <t>内保町2712-1</t>
  </si>
  <si>
    <t>加納町さわ歯科</t>
  </si>
  <si>
    <t>宮司町1028-5</t>
  </si>
  <si>
    <t>おおもと歯科医院</t>
  </si>
  <si>
    <t>宮司町1200ｺｰﾌﾟながはま店2F</t>
  </si>
  <si>
    <t>長浜なかたに歯科</t>
  </si>
  <si>
    <t>安曇川町田中45-3</t>
  </si>
  <si>
    <t>今津町弘川253</t>
  </si>
  <si>
    <t>弘部歯科クリニック</t>
  </si>
  <si>
    <t>マキノ町高木浜1丁目3-5</t>
  </si>
  <si>
    <t>彦　根　市</t>
    <rPh sb="0" eb="1">
      <t>ヒコ</t>
    </rPh>
    <rPh sb="2" eb="3">
      <t>ネ</t>
    </rPh>
    <rPh sb="4" eb="5">
      <t>シ</t>
    </rPh>
    <phoneticPr fontId="3"/>
  </si>
  <si>
    <t>登録歯科医療機関一覧【大津地域】</t>
    <rPh sb="0" eb="2">
      <t>トウロク</t>
    </rPh>
    <rPh sb="2" eb="4">
      <t>シカ</t>
    </rPh>
    <rPh sb="4" eb="6">
      <t>イリョウ</t>
    </rPh>
    <rPh sb="6" eb="8">
      <t>キカン</t>
    </rPh>
    <rPh sb="8" eb="10">
      <t>イチラン</t>
    </rPh>
    <rPh sb="11" eb="13">
      <t>オオツ</t>
    </rPh>
    <rPh sb="13" eb="15">
      <t>チイキ</t>
    </rPh>
    <phoneticPr fontId="3"/>
  </si>
  <si>
    <t>大津市</t>
    <rPh sb="0" eb="1">
      <t>ダイ</t>
    </rPh>
    <rPh sb="1" eb="2">
      <t>ツ</t>
    </rPh>
    <rPh sb="2" eb="3">
      <t>イチ</t>
    </rPh>
    <phoneticPr fontId="3"/>
  </si>
  <si>
    <t>高砂町5-15</t>
  </si>
  <si>
    <t>皇子が丘2丁目3-16</t>
  </si>
  <si>
    <t>皇子が丘2丁目7-32-101</t>
  </si>
  <si>
    <t>中央1丁目7-33</t>
  </si>
  <si>
    <t>長等2丁目1-21田中興産ビル1F</t>
  </si>
  <si>
    <t>日吉台2丁目19-13</t>
  </si>
  <si>
    <t>向陽町14-25</t>
  </si>
  <si>
    <t>和邇中浜478-6</t>
  </si>
  <si>
    <t>大津市</t>
    <rPh sb="0" eb="1">
      <t>ダイ</t>
    </rPh>
    <rPh sb="1" eb="2">
      <t>ツ</t>
    </rPh>
    <rPh sb="2" eb="3">
      <t>シ</t>
    </rPh>
    <phoneticPr fontId="3"/>
  </si>
  <si>
    <t>松原町9-10</t>
  </si>
  <si>
    <t>粟津町3-2JR石山駅NKﾋﾞﾙ403</t>
  </si>
  <si>
    <t>粟津町4-7JR石山駅前近江鉄道ﾋﾞﾙ2F</t>
  </si>
  <si>
    <t>Ｋｄｅｎｔａｌｃｌｉｎｉｃ</t>
  </si>
  <si>
    <t>大萱1丁目9-8S'Space2F</t>
  </si>
  <si>
    <t>大萱1丁目18-2瀬田大昭ビル2F</t>
  </si>
  <si>
    <t>枝4丁目1-34</t>
  </si>
  <si>
    <t>金森町仁願寺309-1</t>
    <rPh sb="0" eb="2">
      <t>カナモリ</t>
    </rPh>
    <rPh sb="2" eb="3">
      <t>マチ</t>
    </rPh>
    <rPh sb="3" eb="4">
      <t>ジン</t>
    </rPh>
    <rPh sb="4" eb="5">
      <t>ガン</t>
    </rPh>
    <rPh sb="5" eb="6">
      <t>テラ</t>
    </rPh>
    <phoneticPr fontId="3"/>
  </si>
  <si>
    <t>ふたば歯科医院</t>
    <rPh sb="3" eb="7">
      <t>シカイイン</t>
    </rPh>
    <phoneticPr fontId="3"/>
  </si>
  <si>
    <t>☆</t>
    <phoneticPr fontId="3"/>
  </si>
  <si>
    <t>077-558-6363</t>
    <phoneticPr fontId="3"/>
  </si>
  <si>
    <t>西渋川1丁目21-14エルミナMCビル2F</t>
    <phoneticPr fontId="3"/>
  </si>
  <si>
    <t>KANAYAMA DENTAL CLINIC</t>
    <phoneticPr fontId="3"/>
  </si>
  <si>
    <t>077-518-8214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</si>
</sst>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1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6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2" xfId="0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2" xfId="2" applyNumberFormat="1" applyFont="1" applyBorder="1" applyAlignment="1">
      <alignment horizontal="left" vertical="center"/>
    </xf>
    <xf numFmtId="176" fontId="8" fillId="0" borderId="2" xfId="2" applyNumberFormat="1" applyFont="1" applyBorder="1" applyAlignment="1">
      <alignment horizontal="center" vertical="center"/>
    </xf>
    <xf numFmtId="0" fontId="9" fillId="0" borderId="0" xfId="2"/>
    <xf numFmtId="0" fontId="9" fillId="0" borderId="0" xfId="2" applyAlignment="1">
      <alignment horizontal="center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0" fillId="0" borderId="7" xfId="0" applyFont="1" applyBorder="1" applyAlignment="1">
      <alignment vertical="center" textRotation="255" wrapText="1"/>
    </xf>
    <xf numFmtId="0" fontId="10" fillId="0" borderId="8" xfId="0" applyFont="1" applyBorder="1" applyAlignment="1">
      <alignment vertical="center" textRotation="255" wrapText="1"/>
    </xf>
    <xf numFmtId="0" fontId="10" fillId="0" borderId="3" xfId="0" applyFont="1" applyBorder="1" applyAlignment="1">
      <alignment vertical="center" textRotation="255" wrapText="1"/>
    </xf>
    <xf numFmtId="0" fontId="10" fillId="0" borderId="9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vertical="center" textRotation="255" wrapText="1"/>
    </xf>
    <xf numFmtId="0" fontId="10" fillId="0" borderId="9" xfId="0" applyFont="1" applyBorder="1" applyAlignment="1">
      <alignment vertical="center" textRotation="255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0" fillId="0" borderId="3" xfId="0" applyBorder="1" applyAlignment="1">
      <alignment vertical="center" textRotation="255" wrapText="1"/>
    </xf>
    <xf numFmtId="0" fontId="0" fillId="0" borderId="9" xfId="0" applyBorder="1" applyAlignment="1">
      <alignment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12589D70-F7FC-4C7C-A991-A1BEC14DCDDA}"/>
  </cellStyles>
  <dxfs count="2"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tabSelected="1" view="pageBreakPreview" topLeftCell="A40" zoomScaleNormal="100" zoomScaleSheetLayoutView="100" workbookViewId="0">
      <selection activeCell="C26" sqref="C26"/>
    </sheetView>
  </sheetViews>
  <sheetFormatPr defaultRowHeight="13.5" x14ac:dyDescent="0.15"/>
  <cols>
    <col min="1" max="1" width="4.375" bestFit="1" customWidth="1"/>
    <col min="2" max="2" width="4.75" style="5" customWidth="1"/>
    <col min="3" max="3" width="35.75" bestFit="1" customWidth="1"/>
    <col min="4" max="4" width="29.125" bestFit="1" customWidth="1"/>
    <col min="5" max="5" width="3.375" bestFit="1" customWidth="1"/>
    <col min="6" max="6" width="13.875" style="5" bestFit="1" customWidth="1"/>
    <col min="7" max="7" width="3.125" customWidth="1"/>
    <col min="8" max="8" width="8.125" customWidth="1"/>
  </cols>
  <sheetData>
    <row r="1" spans="1:8" ht="19.899999999999999" customHeight="1" x14ac:dyDescent="0.15">
      <c r="A1" s="41" t="s">
        <v>1560</v>
      </c>
      <c r="B1" s="42"/>
      <c r="C1" s="42"/>
      <c r="D1" s="42"/>
      <c r="E1" s="42"/>
      <c r="F1" s="43"/>
    </row>
    <row r="2" spans="1:8" ht="15" customHeight="1" thickBot="1" x14ac:dyDescent="0.2">
      <c r="A2" s="1" t="s">
        <v>1116</v>
      </c>
      <c r="B2" s="2" t="s">
        <v>777</v>
      </c>
      <c r="C2" s="2" t="s">
        <v>1117</v>
      </c>
      <c r="D2" s="46" t="s">
        <v>1118</v>
      </c>
      <c r="E2" s="47"/>
      <c r="F2" s="2" t="s">
        <v>0</v>
      </c>
    </row>
    <row r="3" spans="1:8" ht="15" customHeight="1" x14ac:dyDescent="0.15">
      <c r="A3" s="6">
        <f>ROW()-2</f>
        <v>1</v>
      </c>
      <c r="B3" s="44" t="s">
        <v>1561</v>
      </c>
      <c r="C3" s="20" t="s">
        <v>1352</v>
      </c>
      <c r="D3" s="20" t="s">
        <v>1340</v>
      </c>
      <c r="E3" s="21" t="s">
        <v>1188</v>
      </c>
      <c r="F3" s="21" t="s">
        <v>1156</v>
      </c>
      <c r="H3" t="str">
        <f>IF(VLOOKUP(F3,車椅子!$A$2:$B$545,2,FALSE)=0,"",VLOOKUP(F3,車椅子!$A$2:$B$545,2,FALSE))</f>
        <v>☆</v>
      </c>
    </row>
    <row r="4" spans="1:8" ht="15" customHeight="1" x14ac:dyDescent="0.15">
      <c r="A4" s="6">
        <f t="shared" ref="A4:A67" si="0">ROW()-2</f>
        <v>2</v>
      </c>
      <c r="B4" s="45"/>
      <c r="C4" s="20" t="s">
        <v>778</v>
      </c>
      <c r="D4" s="20" t="s">
        <v>133</v>
      </c>
      <c r="E4" s="21" t="s">
        <v>1189</v>
      </c>
      <c r="F4" s="21" t="s">
        <v>134</v>
      </c>
      <c r="H4" t="str">
        <f>IF(VLOOKUP(F4,車椅子!$A$2:$B$545,2,FALSE)=0,"",VLOOKUP(F4,車椅子!$A$2:$B$545,2,FALSE))</f>
        <v>〇</v>
      </c>
    </row>
    <row r="5" spans="1:8" ht="15" customHeight="1" x14ac:dyDescent="0.15">
      <c r="A5" s="6">
        <f t="shared" si="0"/>
        <v>3</v>
      </c>
      <c r="B5" s="45"/>
      <c r="C5" s="20" t="s">
        <v>1562</v>
      </c>
      <c r="D5" s="20" t="s">
        <v>753</v>
      </c>
      <c r="E5" s="21" t="s">
        <v>1189</v>
      </c>
      <c r="F5" s="21" t="s">
        <v>41</v>
      </c>
      <c r="H5" t="str">
        <f>IF(VLOOKUP(F5,車椅子!$A$2:$B$545,2,FALSE)=0,"",VLOOKUP(F5,車椅子!$A$2:$B$545,2,FALSE))</f>
        <v>〇</v>
      </c>
    </row>
    <row r="6" spans="1:8" ht="15" customHeight="1" x14ac:dyDescent="0.15">
      <c r="A6" s="6">
        <f t="shared" si="0"/>
        <v>4</v>
      </c>
      <c r="B6" s="45"/>
      <c r="C6" s="20" t="s">
        <v>779</v>
      </c>
      <c r="D6" s="20" t="s">
        <v>751</v>
      </c>
      <c r="E6" s="21" t="s">
        <v>1188</v>
      </c>
      <c r="F6" s="21" t="s">
        <v>39</v>
      </c>
      <c r="H6" t="str">
        <f>IF(VLOOKUP(F6,車椅子!$A$2:$B$545,2,FALSE)=0,"",VLOOKUP(F6,車椅子!$A$2:$B$545,2,FALSE))</f>
        <v>☆</v>
      </c>
    </row>
    <row r="7" spans="1:8" ht="15" customHeight="1" x14ac:dyDescent="0.15">
      <c r="A7" s="6">
        <f t="shared" si="0"/>
        <v>5</v>
      </c>
      <c r="B7" s="45"/>
      <c r="C7" s="20" t="s">
        <v>780</v>
      </c>
      <c r="D7" s="20" t="s">
        <v>51</v>
      </c>
      <c r="E7" s="21" t="s">
        <v>1189</v>
      </c>
      <c r="F7" s="21" t="s">
        <v>52</v>
      </c>
      <c r="H7" t="str">
        <f>IF(VLOOKUP(F7,車椅子!$A$2:$B$545,2,FALSE)=0,"",VLOOKUP(F7,車椅子!$A$2:$B$545,2,FALSE))</f>
        <v>〇</v>
      </c>
    </row>
    <row r="8" spans="1:8" ht="15" customHeight="1" x14ac:dyDescent="0.15">
      <c r="A8" s="6">
        <f t="shared" si="0"/>
        <v>6</v>
      </c>
      <c r="B8" s="45"/>
      <c r="C8" s="20" t="s">
        <v>781</v>
      </c>
      <c r="D8" s="20" t="s">
        <v>171</v>
      </c>
      <c r="E8" s="21" t="s">
        <v>1189</v>
      </c>
      <c r="F8" s="21" t="s">
        <v>172</v>
      </c>
      <c r="H8" t="str">
        <f>IF(VLOOKUP(F8,車椅子!$A$2:$B$545,2,FALSE)=0,"",VLOOKUP(F8,車椅子!$A$2:$B$545,2,FALSE))</f>
        <v>〇</v>
      </c>
    </row>
    <row r="9" spans="1:8" ht="15" customHeight="1" x14ac:dyDescent="0.15">
      <c r="A9" s="6">
        <f t="shared" si="0"/>
        <v>7</v>
      </c>
      <c r="B9" s="45"/>
      <c r="C9" s="20" t="s">
        <v>1353</v>
      </c>
      <c r="D9" s="20" t="s">
        <v>1354</v>
      </c>
      <c r="E9" s="21" t="s">
        <v>1188</v>
      </c>
      <c r="F9" s="21" t="s">
        <v>1175</v>
      </c>
      <c r="H9" t="str">
        <f>IF(VLOOKUP(F9,車椅子!$A$2:$B$545,2,FALSE)=0,"",VLOOKUP(F9,車椅子!$A$2:$B$545,2,FALSE))</f>
        <v>☆</v>
      </c>
    </row>
    <row r="10" spans="1:8" ht="15" customHeight="1" x14ac:dyDescent="0.15">
      <c r="A10" s="6">
        <f t="shared" si="0"/>
        <v>8</v>
      </c>
      <c r="B10" s="45"/>
      <c r="C10" s="20" t="s">
        <v>1355</v>
      </c>
      <c r="D10" s="20" t="s">
        <v>1343</v>
      </c>
      <c r="E10" s="21" t="s">
        <v>1189</v>
      </c>
      <c r="F10" s="21" t="s">
        <v>1174</v>
      </c>
      <c r="H10" t="str">
        <f>IF(VLOOKUP(F10,車椅子!$A$2:$B$545,2,FALSE)=0,"",VLOOKUP(F10,車椅子!$A$2:$B$545,2,FALSE))</f>
        <v>〇</v>
      </c>
    </row>
    <row r="11" spans="1:8" ht="15" customHeight="1" x14ac:dyDescent="0.15">
      <c r="A11" s="6">
        <f t="shared" si="0"/>
        <v>9</v>
      </c>
      <c r="B11" s="45"/>
      <c r="C11" s="22" t="s">
        <v>1356</v>
      </c>
      <c r="D11" s="22" t="s">
        <v>1357</v>
      </c>
      <c r="E11" s="23" t="s">
        <v>1189</v>
      </c>
      <c r="F11" s="23" t="s">
        <v>1358</v>
      </c>
      <c r="H11" t="e">
        <f>IF(VLOOKUP(F11,車椅子!$A$2:$B$545,2,FALSE)=0,"",VLOOKUP(F11,車椅子!$A$2:$B$545,2,FALSE))</f>
        <v>#N/A</v>
      </c>
    </row>
    <row r="12" spans="1:8" ht="15" customHeight="1" x14ac:dyDescent="0.15">
      <c r="A12" s="6">
        <f t="shared" si="0"/>
        <v>10</v>
      </c>
      <c r="B12" s="45"/>
      <c r="C12" s="22" t="s">
        <v>1563</v>
      </c>
      <c r="D12" s="22" t="s">
        <v>1359</v>
      </c>
      <c r="E12" s="23" t="s">
        <v>1188</v>
      </c>
      <c r="F12" s="23" t="s">
        <v>1133</v>
      </c>
      <c r="H12" t="str">
        <f>IF(VLOOKUP(F12,車椅子!$A$2:$B$545,2,FALSE)=0,"",VLOOKUP(F12,車椅子!$A$2:$B$545,2,FALSE))</f>
        <v>☆</v>
      </c>
    </row>
    <row r="13" spans="1:8" ht="15" customHeight="1" x14ac:dyDescent="0.15">
      <c r="A13" s="6">
        <f t="shared" si="0"/>
        <v>11</v>
      </c>
      <c r="B13" s="45"/>
      <c r="C13" s="22" t="s">
        <v>783</v>
      </c>
      <c r="D13" s="22" t="s">
        <v>754</v>
      </c>
      <c r="E13" s="23" t="s">
        <v>1189</v>
      </c>
      <c r="F13" s="23" t="s">
        <v>112</v>
      </c>
      <c r="H13" t="str">
        <f>IF(VLOOKUP(F13,車椅子!$A$2:$B$545,2,FALSE)=0,"",VLOOKUP(F13,車椅子!$A$2:$B$545,2,FALSE))</f>
        <v>〇</v>
      </c>
    </row>
    <row r="14" spans="1:8" ht="15" customHeight="1" x14ac:dyDescent="0.15">
      <c r="A14" s="6">
        <f t="shared" si="0"/>
        <v>12</v>
      </c>
      <c r="B14" s="45"/>
      <c r="C14" s="22" t="s">
        <v>1564</v>
      </c>
      <c r="D14" s="22" t="s">
        <v>1360</v>
      </c>
      <c r="E14" s="23" t="s">
        <v>1188</v>
      </c>
      <c r="F14" s="23" t="s">
        <v>1201</v>
      </c>
      <c r="H14" t="str">
        <f>IF(VLOOKUP(F14,車椅子!$A$2:$B$545,2,FALSE)=0,"",VLOOKUP(F14,車椅子!$A$2:$B$545,2,FALSE))</f>
        <v>☆</v>
      </c>
    </row>
    <row r="15" spans="1:8" ht="15" customHeight="1" x14ac:dyDescent="0.15">
      <c r="A15" s="6">
        <f t="shared" si="0"/>
        <v>13</v>
      </c>
      <c r="B15" s="45"/>
      <c r="C15" s="22" t="s">
        <v>1361</v>
      </c>
      <c r="D15" s="22" t="s">
        <v>129</v>
      </c>
      <c r="E15" s="23"/>
      <c r="F15" s="23" t="s">
        <v>130</v>
      </c>
      <c r="H15" t="str">
        <f>IF(VLOOKUP(F15,車椅子!$A$2:$B$545,2,FALSE)=0,"",VLOOKUP(F15,車椅子!$A$2:$B$545,2,FALSE))</f>
        <v/>
      </c>
    </row>
    <row r="16" spans="1:8" ht="15" customHeight="1" x14ac:dyDescent="0.15">
      <c r="A16" s="6">
        <f t="shared" si="0"/>
        <v>14</v>
      </c>
      <c r="B16" s="45"/>
      <c r="C16" s="22" t="s">
        <v>782</v>
      </c>
      <c r="D16" s="22" t="s">
        <v>56</v>
      </c>
      <c r="E16" s="23" t="s">
        <v>1189</v>
      </c>
      <c r="F16" s="23" t="s">
        <v>126</v>
      </c>
      <c r="H16" t="str">
        <f>IF(VLOOKUP(F16,車椅子!$A$2:$B$545,2,FALSE)=0,"",VLOOKUP(F16,車椅子!$A$2:$B$545,2,FALSE))</f>
        <v>〇</v>
      </c>
    </row>
    <row r="17" spans="1:8" ht="15" customHeight="1" x14ac:dyDescent="0.15">
      <c r="A17" s="6">
        <f t="shared" si="0"/>
        <v>15</v>
      </c>
      <c r="B17" s="45"/>
      <c r="C17" s="22" t="s">
        <v>784</v>
      </c>
      <c r="D17" s="22" t="s">
        <v>169</v>
      </c>
      <c r="E17" s="23" t="s">
        <v>1189</v>
      </c>
      <c r="F17" s="23" t="s">
        <v>170</v>
      </c>
      <c r="H17" t="str">
        <f>IF(VLOOKUP(F17,車椅子!$A$2:$B$545,2,FALSE)=0,"",VLOOKUP(F17,車椅子!$A$2:$B$545,2,FALSE))</f>
        <v>〇</v>
      </c>
    </row>
    <row r="18" spans="1:8" ht="15" customHeight="1" x14ac:dyDescent="0.15">
      <c r="A18" s="6">
        <f t="shared" si="0"/>
        <v>16</v>
      </c>
      <c r="B18" s="45"/>
      <c r="C18" s="22" t="s">
        <v>785</v>
      </c>
      <c r="D18" s="22" t="s">
        <v>46</v>
      </c>
      <c r="E18" s="23"/>
      <c r="F18" s="23" t="s">
        <v>5</v>
      </c>
      <c r="H18" t="str">
        <f>IF(VLOOKUP(F18,車椅子!$A$2:$B$545,2,FALSE)=0,"",VLOOKUP(F18,車椅子!$A$2:$B$545,2,FALSE))</f>
        <v/>
      </c>
    </row>
    <row r="19" spans="1:8" ht="15" customHeight="1" x14ac:dyDescent="0.15">
      <c r="A19" s="6">
        <f t="shared" si="0"/>
        <v>17</v>
      </c>
      <c r="B19" s="45"/>
      <c r="C19" s="22" t="s">
        <v>786</v>
      </c>
      <c r="D19" s="22" t="s">
        <v>167</v>
      </c>
      <c r="E19" s="23"/>
      <c r="F19" s="23" t="s">
        <v>168</v>
      </c>
      <c r="H19" t="str">
        <f>IF(VLOOKUP(F19,車椅子!$A$2:$B$545,2,FALSE)=0,"",VLOOKUP(F19,車椅子!$A$2:$B$545,2,FALSE))</f>
        <v/>
      </c>
    </row>
    <row r="20" spans="1:8" ht="15" customHeight="1" x14ac:dyDescent="0.15">
      <c r="A20" s="6">
        <f t="shared" si="0"/>
        <v>18</v>
      </c>
      <c r="B20" s="45"/>
      <c r="C20" s="22" t="s">
        <v>1565</v>
      </c>
      <c r="D20" s="22" t="s">
        <v>745</v>
      </c>
      <c r="E20" s="23"/>
      <c r="F20" s="23" t="s">
        <v>6</v>
      </c>
      <c r="H20" t="str">
        <f>IF(VLOOKUP(F20,車椅子!$A$2:$B$545,2,FALSE)=0,"",VLOOKUP(F20,車椅子!$A$2:$B$545,2,FALSE))</f>
        <v/>
      </c>
    </row>
    <row r="21" spans="1:8" ht="15" customHeight="1" x14ac:dyDescent="0.15">
      <c r="A21" s="6">
        <f t="shared" si="0"/>
        <v>19</v>
      </c>
      <c r="B21" s="45"/>
      <c r="C21" s="22" t="s">
        <v>787</v>
      </c>
      <c r="D21" s="22" t="s">
        <v>107</v>
      </c>
      <c r="E21" s="23" t="s">
        <v>1188</v>
      </c>
      <c r="F21" s="23" t="s">
        <v>2</v>
      </c>
      <c r="H21" t="str">
        <f>IF(VLOOKUP(F21,車椅子!$A$2:$B$545,2,FALSE)=0,"",VLOOKUP(F21,車椅子!$A$2:$B$545,2,FALSE))</f>
        <v>☆</v>
      </c>
    </row>
    <row r="22" spans="1:8" ht="15" customHeight="1" x14ac:dyDescent="0.15">
      <c r="A22" s="6">
        <f t="shared" si="0"/>
        <v>20</v>
      </c>
      <c r="B22" s="45"/>
      <c r="C22" s="22" t="s">
        <v>1566</v>
      </c>
      <c r="D22" s="22" t="s">
        <v>1171</v>
      </c>
      <c r="E22" s="23"/>
      <c r="F22" s="23" t="s">
        <v>1170</v>
      </c>
      <c r="H22" t="str">
        <f>IF(VLOOKUP(F22,車椅子!$A$2:$B$545,2,FALSE)=0,"",VLOOKUP(F22,車椅子!$A$2:$B$545,2,FALSE))</f>
        <v/>
      </c>
    </row>
    <row r="23" spans="1:8" ht="15" customHeight="1" x14ac:dyDescent="0.15">
      <c r="A23" s="6">
        <f t="shared" si="0"/>
        <v>21</v>
      </c>
      <c r="B23" s="45"/>
      <c r="C23" s="22" t="s">
        <v>819</v>
      </c>
      <c r="D23" s="22" t="s">
        <v>10</v>
      </c>
      <c r="E23" s="23" t="s">
        <v>1189</v>
      </c>
      <c r="F23" s="23" t="s">
        <v>11</v>
      </c>
      <c r="H23" t="str">
        <f>IF(VLOOKUP(F23,車椅子!$A$2:$B$545,2,FALSE)=0,"",VLOOKUP(F23,車椅子!$A$2:$B$545,2,FALSE))</f>
        <v>〇</v>
      </c>
    </row>
    <row r="24" spans="1:8" ht="15" customHeight="1" x14ac:dyDescent="0.15">
      <c r="A24" s="6">
        <f t="shared" si="0"/>
        <v>22</v>
      </c>
      <c r="B24" s="45"/>
      <c r="C24" s="22" t="s">
        <v>788</v>
      </c>
      <c r="D24" s="22" t="s">
        <v>12</v>
      </c>
      <c r="E24" s="23"/>
      <c r="F24" s="23" t="s">
        <v>13</v>
      </c>
      <c r="H24" t="str">
        <f>IF(VLOOKUP(F24,車椅子!$A$2:$B$545,2,FALSE)=0,"",VLOOKUP(F24,車椅子!$A$2:$B$545,2,FALSE))</f>
        <v/>
      </c>
    </row>
    <row r="25" spans="1:8" ht="15" customHeight="1" x14ac:dyDescent="0.15">
      <c r="A25" s="6">
        <f t="shared" si="0"/>
        <v>23</v>
      </c>
      <c r="B25" s="45"/>
      <c r="C25" s="22" t="s">
        <v>1362</v>
      </c>
      <c r="D25" s="22" t="s">
        <v>1363</v>
      </c>
      <c r="E25" s="23" t="s">
        <v>1188</v>
      </c>
      <c r="F25" s="23" t="s">
        <v>1364</v>
      </c>
      <c r="H25" t="e">
        <f>IF(VLOOKUP(F25,車椅子!$A$2:$B$545,2,FALSE)=0,"",VLOOKUP(F25,車椅子!$A$2:$B$545,2,FALSE))</f>
        <v>#N/A</v>
      </c>
    </row>
    <row r="26" spans="1:8" ht="15" customHeight="1" x14ac:dyDescent="0.15">
      <c r="A26" s="6">
        <f t="shared" si="0"/>
        <v>24</v>
      </c>
      <c r="B26" s="45"/>
      <c r="C26" s="22" t="s">
        <v>789</v>
      </c>
      <c r="D26" s="22" t="s">
        <v>758</v>
      </c>
      <c r="E26" s="23" t="s">
        <v>1188</v>
      </c>
      <c r="F26" s="23" t="s">
        <v>78</v>
      </c>
      <c r="H26" t="str">
        <f>IF(VLOOKUP(F26,車椅子!$A$2:$B$545,2,FALSE)=0,"",VLOOKUP(F26,車椅子!$A$2:$B$545,2,FALSE))</f>
        <v>☆</v>
      </c>
    </row>
    <row r="27" spans="1:8" ht="15" customHeight="1" x14ac:dyDescent="0.15">
      <c r="A27" s="6">
        <f t="shared" si="0"/>
        <v>25</v>
      </c>
      <c r="B27" s="45"/>
      <c r="C27" s="22" t="s">
        <v>790</v>
      </c>
      <c r="D27" s="22" t="s">
        <v>62</v>
      </c>
      <c r="E27" s="23"/>
      <c r="F27" s="23" t="s">
        <v>63</v>
      </c>
      <c r="H27" t="str">
        <f>IF(VLOOKUP(F27,車椅子!$A$2:$B$545,2,FALSE)=0,"",VLOOKUP(F27,車椅子!$A$2:$B$545,2,FALSE))</f>
        <v/>
      </c>
    </row>
    <row r="28" spans="1:8" ht="15" customHeight="1" x14ac:dyDescent="0.15">
      <c r="A28" s="6">
        <f t="shared" si="0"/>
        <v>26</v>
      </c>
      <c r="B28" s="45"/>
      <c r="C28" s="22" t="s">
        <v>791</v>
      </c>
      <c r="D28" s="22" t="s">
        <v>1365</v>
      </c>
      <c r="E28" s="23" t="s">
        <v>1189</v>
      </c>
      <c r="F28" s="23" t="s">
        <v>177</v>
      </c>
      <c r="H28" t="str">
        <f>IF(VLOOKUP(F28,車椅子!$A$2:$B$545,2,FALSE)=0,"",VLOOKUP(F28,車椅子!$A$2:$B$545,2,FALSE))</f>
        <v>〇</v>
      </c>
    </row>
    <row r="29" spans="1:8" ht="15" customHeight="1" x14ac:dyDescent="0.15">
      <c r="A29" s="9">
        <v>27</v>
      </c>
      <c r="B29" s="45"/>
      <c r="C29" s="22" t="s">
        <v>1366</v>
      </c>
      <c r="D29" s="22" t="s">
        <v>1367</v>
      </c>
      <c r="E29" s="23" t="s">
        <v>1189</v>
      </c>
      <c r="F29" s="23" t="s">
        <v>1149</v>
      </c>
      <c r="H29" t="str">
        <f>IF(VLOOKUP(F29,車椅子!$A$2:$B$545,2,FALSE)=0,"",VLOOKUP(F29,車椅子!$A$2:$B$545,2,FALSE))</f>
        <v>〇</v>
      </c>
    </row>
    <row r="30" spans="1:8" ht="15" customHeight="1" x14ac:dyDescent="0.15">
      <c r="A30" s="6">
        <f t="shared" si="0"/>
        <v>28</v>
      </c>
      <c r="B30" s="45"/>
      <c r="C30" s="22" t="s">
        <v>1368</v>
      </c>
      <c r="D30" s="22" t="s">
        <v>131</v>
      </c>
      <c r="E30" s="23" t="s">
        <v>1188</v>
      </c>
      <c r="F30" s="23" t="s">
        <v>132</v>
      </c>
      <c r="H30" t="str">
        <f>IF(VLOOKUP(F30,車椅子!$A$2:$B$545,2,FALSE)=0,"",VLOOKUP(F30,車椅子!$A$2:$B$545,2,FALSE))</f>
        <v>☆</v>
      </c>
    </row>
    <row r="31" spans="1:8" ht="15" customHeight="1" x14ac:dyDescent="0.15">
      <c r="A31" s="6">
        <f t="shared" si="0"/>
        <v>29</v>
      </c>
      <c r="B31" s="45"/>
      <c r="C31" s="22" t="s">
        <v>1180</v>
      </c>
      <c r="D31" s="22" t="s">
        <v>1307</v>
      </c>
      <c r="E31" s="23" t="s">
        <v>1189</v>
      </c>
      <c r="F31" s="23" t="s">
        <v>1306</v>
      </c>
      <c r="H31" t="str">
        <f>IF(VLOOKUP(F31,車椅子!$A$2:$B$545,2,FALSE)=0,"",VLOOKUP(F31,車椅子!$A$2:$B$545,2,FALSE))</f>
        <v>〇</v>
      </c>
    </row>
    <row r="32" spans="1:8" ht="15" customHeight="1" x14ac:dyDescent="0.15">
      <c r="A32" s="6">
        <f t="shared" si="0"/>
        <v>30</v>
      </c>
      <c r="B32" s="45"/>
      <c r="C32" s="22" t="s">
        <v>1369</v>
      </c>
      <c r="D32" s="22" t="s">
        <v>1370</v>
      </c>
      <c r="E32" s="23" t="s">
        <v>1188</v>
      </c>
      <c r="F32" s="23" t="s">
        <v>1371</v>
      </c>
      <c r="H32" t="e">
        <f>IF(VLOOKUP(F32,車椅子!$A$2:$B$545,2,FALSE)=0,"",VLOOKUP(F32,車椅子!$A$2:$B$545,2,FALSE))</f>
        <v>#N/A</v>
      </c>
    </row>
    <row r="33" spans="1:8" ht="15" customHeight="1" x14ac:dyDescent="0.15">
      <c r="A33" s="6">
        <f t="shared" si="0"/>
        <v>31</v>
      </c>
      <c r="B33" s="45"/>
      <c r="C33" s="22" t="s">
        <v>792</v>
      </c>
      <c r="D33" s="22" t="s">
        <v>162</v>
      </c>
      <c r="E33" s="23" t="s">
        <v>1188</v>
      </c>
      <c r="F33" s="23" t="s">
        <v>163</v>
      </c>
      <c r="H33" t="str">
        <f>IF(VLOOKUP(F33,車椅子!$A$2:$B$545,2,FALSE)=0,"",VLOOKUP(F33,車椅子!$A$2:$B$545,2,FALSE))</f>
        <v>☆</v>
      </c>
    </row>
    <row r="34" spans="1:8" ht="15" customHeight="1" x14ac:dyDescent="0.15">
      <c r="A34" s="6">
        <f t="shared" si="0"/>
        <v>32</v>
      </c>
      <c r="B34" s="45"/>
      <c r="C34" s="22" t="s">
        <v>793</v>
      </c>
      <c r="D34" s="22" t="s">
        <v>174</v>
      </c>
      <c r="E34" s="23"/>
      <c r="F34" s="23" t="s">
        <v>14</v>
      </c>
      <c r="H34" t="str">
        <f>IF(VLOOKUP(F34,車椅子!$A$2:$B$545,2,FALSE)=0,"",VLOOKUP(F34,車椅子!$A$2:$B$545,2,FALSE))</f>
        <v/>
      </c>
    </row>
    <row r="35" spans="1:8" ht="15" customHeight="1" x14ac:dyDescent="0.15">
      <c r="A35" s="6">
        <f t="shared" si="0"/>
        <v>33</v>
      </c>
      <c r="B35" s="45"/>
      <c r="C35" s="22" t="s">
        <v>794</v>
      </c>
      <c r="D35" s="22" t="s">
        <v>43</v>
      </c>
      <c r="E35" s="23" t="s">
        <v>1189</v>
      </c>
      <c r="F35" s="23" t="s">
        <v>7</v>
      </c>
      <c r="H35" t="str">
        <f>IF(VLOOKUP(F35,車椅子!$A$2:$B$545,2,FALSE)=0,"",VLOOKUP(F35,車椅子!$A$2:$B$545,2,FALSE))</f>
        <v>〇</v>
      </c>
    </row>
    <row r="36" spans="1:8" ht="15" customHeight="1" x14ac:dyDescent="0.15">
      <c r="A36" s="6">
        <f t="shared" si="0"/>
        <v>34</v>
      </c>
      <c r="B36" s="45"/>
      <c r="C36" s="22" t="s">
        <v>1372</v>
      </c>
      <c r="D36" s="22" t="s">
        <v>1373</v>
      </c>
      <c r="E36" s="23" t="s">
        <v>1188</v>
      </c>
      <c r="F36" s="23" t="s">
        <v>1165</v>
      </c>
      <c r="H36" t="str">
        <f>IF(VLOOKUP(F36,車椅子!$A$2:$B$545,2,FALSE)=0,"",VLOOKUP(F36,車椅子!$A$2:$B$545,2,FALSE))</f>
        <v>☆</v>
      </c>
    </row>
    <row r="37" spans="1:8" ht="15" customHeight="1" x14ac:dyDescent="0.15">
      <c r="A37" s="6">
        <f t="shared" si="0"/>
        <v>35</v>
      </c>
      <c r="B37" s="45"/>
      <c r="C37" s="22" t="s">
        <v>795</v>
      </c>
      <c r="D37" s="22" t="s">
        <v>117</v>
      </c>
      <c r="E37" s="23" t="s">
        <v>1189</v>
      </c>
      <c r="F37" s="23" t="s">
        <v>118</v>
      </c>
      <c r="H37" t="str">
        <f>IF(VLOOKUP(F37,車椅子!$A$2:$B$545,2,FALSE)=0,"",VLOOKUP(F37,車椅子!$A$2:$B$545,2,FALSE))</f>
        <v>〇</v>
      </c>
    </row>
    <row r="38" spans="1:8" ht="15" customHeight="1" x14ac:dyDescent="0.15">
      <c r="A38" s="6">
        <f t="shared" si="0"/>
        <v>36</v>
      </c>
      <c r="B38" s="45"/>
      <c r="C38" s="22" t="s">
        <v>1567</v>
      </c>
      <c r="D38" s="22" t="s">
        <v>47</v>
      </c>
      <c r="E38" s="23"/>
      <c r="F38" s="23" t="s">
        <v>48</v>
      </c>
      <c r="H38" t="str">
        <f>IF(VLOOKUP(F38,車椅子!$A$2:$B$545,2,FALSE)=0,"",VLOOKUP(F38,車椅子!$A$2:$B$545,2,FALSE))</f>
        <v/>
      </c>
    </row>
    <row r="39" spans="1:8" ht="15" customHeight="1" x14ac:dyDescent="0.15">
      <c r="A39" s="6">
        <f t="shared" si="0"/>
        <v>37</v>
      </c>
      <c r="B39" s="45"/>
      <c r="C39" s="22" t="s">
        <v>796</v>
      </c>
      <c r="D39" s="22" t="s">
        <v>89</v>
      </c>
      <c r="E39" s="23"/>
      <c r="F39" s="23" t="s">
        <v>90</v>
      </c>
      <c r="H39" t="str">
        <f>IF(VLOOKUP(F39,車椅子!$A$2:$B$545,2,FALSE)=0,"",VLOOKUP(F39,車椅子!$A$2:$B$545,2,FALSE))</f>
        <v/>
      </c>
    </row>
    <row r="40" spans="1:8" ht="15" customHeight="1" x14ac:dyDescent="0.15">
      <c r="A40" s="6">
        <f t="shared" si="0"/>
        <v>38</v>
      </c>
      <c r="B40" s="45"/>
      <c r="C40" s="22" t="s">
        <v>797</v>
      </c>
      <c r="D40" s="22" t="s">
        <v>121</v>
      </c>
      <c r="E40" s="23"/>
      <c r="F40" s="23" t="s">
        <v>15</v>
      </c>
      <c r="H40" t="str">
        <f>IF(VLOOKUP(F40,車椅子!$A$2:$B$545,2,FALSE)=0,"",VLOOKUP(F40,車椅子!$A$2:$B$545,2,FALSE))</f>
        <v/>
      </c>
    </row>
    <row r="41" spans="1:8" ht="15" customHeight="1" x14ac:dyDescent="0.15">
      <c r="A41" s="6">
        <f t="shared" si="0"/>
        <v>39</v>
      </c>
      <c r="B41" s="45"/>
      <c r="C41" s="22" t="s">
        <v>1568</v>
      </c>
      <c r="D41" s="22" t="s">
        <v>16</v>
      </c>
      <c r="E41" s="23"/>
      <c r="F41" s="23" t="s">
        <v>17</v>
      </c>
      <c r="H41" t="str">
        <f>IF(VLOOKUP(F41,車椅子!$A$2:$B$545,2,FALSE)=0,"",VLOOKUP(F41,車椅子!$A$2:$B$545,2,FALSE))</f>
        <v/>
      </c>
    </row>
    <row r="42" spans="1:8" ht="15" customHeight="1" x14ac:dyDescent="0.15">
      <c r="A42" s="6">
        <f t="shared" si="0"/>
        <v>40</v>
      </c>
      <c r="B42" s="45"/>
      <c r="C42" s="22" t="s">
        <v>798</v>
      </c>
      <c r="D42" s="22" t="s">
        <v>75</v>
      </c>
      <c r="E42" s="23" t="s">
        <v>1189</v>
      </c>
      <c r="F42" s="23" t="s">
        <v>76</v>
      </c>
      <c r="H42" t="str">
        <f>IF(VLOOKUP(F42,車椅子!$A$2:$B$545,2,FALSE)=0,"",VLOOKUP(F42,車椅子!$A$2:$B$545,2,FALSE))</f>
        <v>〇</v>
      </c>
    </row>
    <row r="43" spans="1:8" ht="15" customHeight="1" x14ac:dyDescent="0.15">
      <c r="A43" s="6">
        <f t="shared" si="0"/>
        <v>41</v>
      </c>
      <c r="B43" s="45"/>
      <c r="C43" s="22" t="s">
        <v>799</v>
      </c>
      <c r="D43" s="22" t="s">
        <v>85</v>
      </c>
      <c r="E43" s="23" t="s">
        <v>1189</v>
      </c>
      <c r="F43" s="23" t="s">
        <v>86</v>
      </c>
      <c r="H43" t="str">
        <f>IF(VLOOKUP(F43,車椅子!$A$2:$B$545,2,FALSE)=0,"",VLOOKUP(F43,車椅子!$A$2:$B$545,2,FALSE))</f>
        <v>〇</v>
      </c>
    </row>
    <row r="44" spans="1:8" ht="15" customHeight="1" x14ac:dyDescent="0.15">
      <c r="A44" s="6">
        <f t="shared" si="0"/>
        <v>42</v>
      </c>
      <c r="B44" s="45"/>
      <c r="C44" s="22" t="s">
        <v>800</v>
      </c>
      <c r="D44" s="22" t="s">
        <v>152</v>
      </c>
      <c r="E44" s="23" t="s">
        <v>1189</v>
      </c>
      <c r="F44" s="23" t="s">
        <v>153</v>
      </c>
      <c r="H44" t="str">
        <f>IF(VLOOKUP(F44,車椅子!$A$2:$B$545,2,FALSE)=0,"",VLOOKUP(F44,車椅子!$A$2:$B$545,2,FALSE))</f>
        <v>〇</v>
      </c>
    </row>
    <row r="45" spans="1:8" ht="15" customHeight="1" x14ac:dyDescent="0.15">
      <c r="A45" s="6">
        <f t="shared" si="0"/>
        <v>43</v>
      </c>
      <c r="B45" s="45"/>
      <c r="C45" s="22" t="s">
        <v>801</v>
      </c>
      <c r="D45" s="22" t="s">
        <v>66</v>
      </c>
      <c r="E45" s="23" t="s">
        <v>1189</v>
      </c>
      <c r="F45" s="23" t="s">
        <v>67</v>
      </c>
      <c r="H45" t="str">
        <f>IF(VLOOKUP(F45,車椅子!$A$2:$B$545,2,FALSE)=0,"",VLOOKUP(F45,車椅子!$A$2:$B$545,2,FALSE))</f>
        <v>〇</v>
      </c>
    </row>
    <row r="46" spans="1:8" ht="15" customHeight="1" x14ac:dyDescent="0.15">
      <c r="A46" s="6">
        <f t="shared" si="0"/>
        <v>44</v>
      </c>
      <c r="B46" s="45"/>
      <c r="C46" s="22" t="s">
        <v>803</v>
      </c>
      <c r="D46" s="22" t="s">
        <v>148</v>
      </c>
      <c r="E46" s="23"/>
      <c r="F46" s="23" t="s">
        <v>149</v>
      </c>
      <c r="H46" t="str">
        <f>IF(VLOOKUP(F46,車椅子!$A$2:$B$545,2,FALSE)=0,"",VLOOKUP(F46,車椅子!$A$2:$B$545,2,FALSE))</f>
        <v/>
      </c>
    </row>
    <row r="47" spans="1:8" ht="15" customHeight="1" x14ac:dyDescent="0.15">
      <c r="A47" s="6">
        <f t="shared" si="0"/>
        <v>45</v>
      </c>
      <c r="B47" s="45"/>
      <c r="C47" s="22" t="s">
        <v>1374</v>
      </c>
      <c r="D47" s="22" t="s">
        <v>108</v>
      </c>
      <c r="E47" s="23"/>
      <c r="F47" s="23" t="s">
        <v>109</v>
      </c>
      <c r="H47" t="str">
        <f>IF(VLOOKUP(F47,車椅子!$A$2:$B$545,2,FALSE)=0,"",VLOOKUP(F47,車椅子!$A$2:$B$545,2,FALSE))</f>
        <v/>
      </c>
    </row>
    <row r="48" spans="1:8" ht="15" customHeight="1" x14ac:dyDescent="0.15">
      <c r="A48" s="6">
        <f t="shared" si="0"/>
        <v>46</v>
      </c>
      <c r="B48" s="45"/>
      <c r="C48" s="22" t="s">
        <v>802</v>
      </c>
      <c r="D48" s="22" t="s">
        <v>99</v>
      </c>
      <c r="E48" s="23"/>
      <c r="F48" s="23" t="s">
        <v>100</v>
      </c>
      <c r="H48" t="str">
        <f>IF(VLOOKUP(F48,車椅子!$A$2:$B$545,2,FALSE)=0,"",VLOOKUP(F48,車椅子!$A$2:$B$545,2,FALSE))</f>
        <v/>
      </c>
    </row>
    <row r="49" spans="1:8" ht="15" customHeight="1" x14ac:dyDescent="0.15">
      <c r="A49" s="6">
        <f t="shared" si="0"/>
        <v>47</v>
      </c>
      <c r="B49" s="45"/>
      <c r="C49" s="22" t="s">
        <v>1375</v>
      </c>
      <c r="D49" s="22" t="s">
        <v>141</v>
      </c>
      <c r="E49" s="23"/>
      <c r="F49" s="23" t="s">
        <v>142</v>
      </c>
      <c r="H49" t="str">
        <f>IF(VLOOKUP(F49,車椅子!$A$2:$B$545,2,FALSE)=0,"",VLOOKUP(F49,車椅子!$A$2:$B$545,2,FALSE))</f>
        <v/>
      </c>
    </row>
    <row r="50" spans="1:8" ht="15" customHeight="1" x14ac:dyDescent="0.15">
      <c r="A50" s="6">
        <f t="shared" si="0"/>
        <v>48</v>
      </c>
      <c r="B50" s="45"/>
      <c r="C50" s="22" t="s">
        <v>804</v>
      </c>
      <c r="D50" s="22" t="s">
        <v>36</v>
      </c>
      <c r="E50" s="23"/>
      <c r="F50" s="23" t="s">
        <v>37</v>
      </c>
      <c r="H50" t="str">
        <f>IF(VLOOKUP(F50,車椅子!$A$2:$B$545,2,FALSE)=0,"",VLOOKUP(F50,車椅子!$A$2:$B$545,2,FALSE))</f>
        <v/>
      </c>
    </row>
    <row r="51" spans="1:8" ht="15" customHeight="1" x14ac:dyDescent="0.15">
      <c r="A51" s="6">
        <f t="shared" si="0"/>
        <v>49</v>
      </c>
      <c r="B51" s="45"/>
      <c r="C51" s="22" t="s">
        <v>805</v>
      </c>
      <c r="D51" s="22" t="s">
        <v>3</v>
      </c>
      <c r="E51" s="23" t="s">
        <v>1188</v>
      </c>
      <c r="F51" s="23" t="s">
        <v>4</v>
      </c>
      <c r="H51" t="str">
        <f>IF(VLOOKUP(F51,車椅子!$A$2:$B$545,2,FALSE)=0,"",VLOOKUP(F51,車椅子!$A$2:$B$545,2,FALSE))</f>
        <v>☆</v>
      </c>
    </row>
    <row r="52" spans="1:8" ht="15" customHeight="1" x14ac:dyDescent="0.15">
      <c r="A52" s="6">
        <f t="shared" si="0"/>
        <v>50</v>
      </c>
      <c r="B52" s="45"/>
      <c r="C52" s="22" t="s">
        <v>806</v>
      </c>
      <c r="D52" s="22" t="s">
        <v>113</v>
      </c>
      <c r="E52" s="23"/>
      <c r="F52" s="23" t="s">
        <v>114</v>
      </c>
      <c r="H52" t="str">
        <f>IF(VLOOKUP(F52,車椅子!$A$2:$B$545,2,FALSE)=0,"",VLOOKUP(F52,車椅子!$A$2:$B$545,2,FALSE))</f>
        <v/>
      </c>
    </row>
    <row r="53" spans="1:8" ht="15" customHeight="1" x14ac:dyDescent="0.15">
      <c r="A53" s="6">
        <f t="shared" si="0"/>
        <v>51</v>
      </c>
      <c r="B53" s="45"/>
      <c r="C53" s="22" t="s">
        <v>1376</v>
      </c>
      <c r="D53" s="22" t="s">
        <v>1377</v>
      </c>
      <c r="E53" s="23" t="s">
        <v>1188</v>
      </c>
      <c r="F53" s="23" t="s">
        <v>1347</v>
      </c>
      <c r="H53" t="str">
        <f>IF(VLOOKUP(F53,車椅子!$A$2:$B$545,2,FALSE)=0,"",VLOOKUP(F53,車椅子!$A$2:$B$545,2,FALSE))</f>
        <v>☆</v>
      </c>
    </row>
    <row r="54" spans="1:8" ht="15" customHeight="1" x14ac:dyDescent="0.15">
      <c r="A54" s="6">
        <f t="shared" si="0"/>
        <v>52</v>
      </c>
      <c r="B54" s="45"/>
      <c r="C54" s="22" t="s">
        <v>1378</v>
      </c>
      <c r="D54" s="22" t="s">
        <v>1379</v>
      </c>
      <c r="E54" s="23"/>
      <c r="F54" s="23" t="s">
        <v>1134</v>
      </c>
      <c r="H54" t="str">
        <f>IF(VLOOKUP(F54,車椅子!$A$2:$B$545,2,FALSE)=0,"",VLOOKUP(F54,車椅子!$A$2:$B$545,2,FALSE))</f>
        <v/>
      </c>
    </row>
    <row r="55" spans="1:8" ht="15" customHeight="1" x14ac:dyDescent="0.15">
      <c r="A55" s="6">
        <f t="shared" si="0"/>
        <v>53</v>
      </c>
      <c r="B55" s="45"/>
      <c r="C55" s="22" t="s">
        <v>807</v>
      </c>
      <c r="D55" s="22" t="s">
        <v>110</v>
      </c>
      <c r="E55" s="23"/>
      <c r="F55" s="23" t="s">
        <v>111</v>
      </c>
      <c r="H55" t="str">
        <f>IF(VLOOKUP(F55,車椅子!$A$2:$B$545,2,FALSE)=0,"",VLOOKUP(F55,車椅子!$A$2:$B$545,2,FALSE))</f>
        <v/>
      </c>
    </row>
    <row r="56" spans="1:8" ht="15" customHeight="1" x14ac:dyDescent="0.15">
      <c r="A56" s="6">
        <f t="shared" si="0"/>
        <v>54</v>
      </c>
      <c r="B56" s="45"/>
      <c r="C56" s="22" t="s">
        <v>808</v>
      </c>
      <c r="D56" s="22" t="s">
        <v>146</v>
      </c>
      <c r="E56" s="23" t="s">
        <v>1189</v>
      </c>
      <c r="F56" s="23" t="s">
        <v>147</v>
      </c>
      <c r="H56" t="str">
        <f>IF(VLOOKUP(F56,車椅子!$A$2:$B$545,2,FALSE)=0,"",VLOOKUP(F56,車椅子!$A$2:$B$545,2,FALSE))</f>
        <v>〇</v>
      </c>
    </row>
    <row r="57" spans="1:8" ht="15" customHeight="1" x14ac:dyDescent="0.15">
      <c r="A57" s="6">
        <f t="shared" si="0"/>
        <v>55</v>
      </c>
      <c r="B57" s="45"/>
      <c r="C57" s="22" t="s">
        <v>809</v>
      </c>
      <c r="D57" s="22" t="s">
        <v>32</v>
      </c>
      <c r="E57" s="23"/>
      <c r="F57" s="23" t="s">
        <v>33</v>
      </c>
      <c r="H57" t="str">
        <f>IF(VLOOKUP(F57,車椅子!$A$2:$B$545,2,FALSE)=0,"",VLOOKUP(F57,車椅子!$A$2:$B$545,2,FALSE))</f>
        <v/>
      </c>
    </row>
    <row r="58" spans="1:8" ht="15" customHeight="1" x14ac:dyDescent="0.15">
      <c r="A58" s="6">
        <f t="shared" si="0"/>
        <v>56</v>
      </c>
      <c r="B58" s="45"/>
      <c r="C58" s="22" t="s">
        <v>1380</v>
      </c>
      <c r="D58" s="22" t="s">
        <v>1381</v>
      </c>
      <c r="E58" s="23"/>
      <c r="F58" s="23" t="s">
        <v>1382</v>
      </c>
      <c r="H58" t="str">
        <f>IF(VLOOKUP(F58,車椅子!$A$2:$B$545,2,FALSE)=0,"",VLOOKUP(F58,車椅子!$A$2:$B$545,2,FALSE))</f>
        <v/>
      </c>
    </row>
    <row r="59" spans="1:8" ht="15" customHeight="1" x14ac:dyDescent="0.15">
      <c r="A59" s="6">
        <f t="shared" si="0"/>
        <v>57</v>
      </c>
      <c r="B59" s="45"/>
      <c r="C59" s="22" t="s">
        <v>810</v>
      </c>
      <c r="D59" s="22" t="s">
        <v>71</v>
      </c>
      <c r="E59" s="23" t="s">
        <v>1188</v>
      </c>
      <c r="F59" s="23" t="s">
        <v>72</v>
      </c>
      <c r="H59" t="str">
        <f>IF(VLOOKUP(F59,車椅子!$A$2:$B$545,2,FALSE)=0,"",VLOOKUP(F59,車椅子!$A$2:$B$545,2,FALSE))</f>
        <v>☆</v>
      </c>
    </row>
    <row r="60" spans="1:8" ht="15" customHeight="1" x14ac:dyDescent="0.15">
      <c r="A60" s="6">
        <f t="shared" si="0"/>
        <v>58</v>
      </c>
      <c r="B60" s="45"/>
      <c r="C60" s="22" t="s">
        <v>1569</v>
      </c>
      <c r="D60" s="22" t="s">
        <v>749</v>
      </c>
      <c r="E60" s="23"/>
      <c r="F60" s="23" t="s">
        <v>77</v>
      </c>
      <c r="H60" t="str">
        <f>IF(VLOOKUP(F60,車椅子!$A$2:$B$545,2,FALSE)=0,"",VLOOKUP(F60,車椅子!$A$2:$B$545,2,FALSE))</f>
        <v/>
      </c>
    </row>
    <row r="61" spans="1:8" ht="15" customHeight="1" x14ac:dyDescent="0.15">
      <c r="A61" s="6">
        <f t="shared" si="0"/>
        <v>59</v>
      </c>
      <c r="B61" s="45"/>
      <c r="C61" s="22" t="s">
        <v>811</v>
      </c>
      <c r="D61" s="22" t="s">
        <v>101</v>
      </c>
      <c r="E61" s="23"/>
      <c r="F61" s="23" t="s">
        <v>102</v>
      </c>
      <c r="H61" t="str">
        <f>IF(VLOOKUP(F61,車椅子!$A$2:$B$545,2,FALSE)=0,"",VLOOKUP(F61,車椅子!$A$2:$B$545,2,FALSE))</f>
        <v/>
      </c>
    </row>
    <row r="62" spans="1:8" ht="15" customHeight="1" x14ac:dyDescent="0.15">
      <c r="A62" s="6">
        <f t="shared" si="0"/>
        <v>60</v>
      </c>
      <c r="B62" s="45"/>
      <c r="C62" s="22" t="s">
        <v>812</v>
      </c>
      <c r="D62" s="22" t="s">
        <v>135</v>
      </c>
      <c r="E62" s="23"/>
      <c r="F62" s="23" t="s">
        <v>136</v>
      </c>
      <c r="H62" t="str">
        <f>IF(VLOOKUP(F62,車椅子!$A$2:$B$545,2,FALSE)=0,"",VLOOKUP(F62,車椅子!$A$2:$B$545,2,FALSE))</f>
        <v/>
      </c>
    </row>
    <row r="63" spans="1:8" ht="15" customHeight="1" x14ac:dyDescent="0.15">
      <c r="A63" s="6">
        <f t="shared" si="0"/>
        <v>61</v>
      </c>
      <c r="B63" s="58"/>
      <c r="C63" s="22" t="s">
        <v>813</v>
      </c>
      <c r="D63" s="22" t="s">
        <v>160</v>
      </c>
      <c r="E63" s="23" t="s">
        <v>1189</v>
      </c>
      <c r="F63" s="23" t="s">
        <v>161</v>
      </c>
      <c r="H63" t="str">
        <f>IF(VLOOKUP(F63,車椅子!$A$2:$B$545,2,FALSE)=0,"",VLOOKUP(F63,車椅子!$A$2:$B$545,2,FALSE))</f>
        <v>〇</v>
      </c>
    </row>
    <row r="64" spans="1:8" ht="15" customHeight="1" x14ac:dyDescent="0.15">
      <c r="A64" s="6">
        <f t="shared" si="0"/>
        <v>62</v>
      </c>
      <c r="B64" s="45" t="s">
        <v>1570</v>
      </c>
      <c r="C64" s="22" t="s">
        <v>814</v>
      </c>
      <c r="D64" s="22" t="s">
        <v>119</v>
      </c>
      <c r="E64" s="23" t="s">
        <v>1189</v>
      </c>
      <c r="F64" s="23" t="s">
        <v>120</v>
      </c>
      <c r="H64" t="str">
        <f>IF(VLOOKUP(F64,車椅子!$A$2:$B$545,2,FALSE)=0,"",VLOOKUP(F64,車椅子!$A$2:$B$545,2,FALSE))</f>
        <v>〇</v>
      </c>
    </row>
    <row r="65" spans="1:8" ht="15" customHeight="1" x14ac:dyDescent="0.15">
      <c r="A65" s="6">
        <f t="shared" si="0"/>
        <v>63</v>
      </c>
      <c r="B65" s="45"/>
      <c r="C65" s="22" t="s">
        <v>1383</v>
      </c>
      <c r="D65" s="22" t="s">
        <v>755</v>
      </c>
      <c r="E65" s="23" t="s">
        <v>1188</v>
      </c>
      <c r="F65" s="23" t="s">
        <v>159</v>
      </c>
      <c r="H65" t="str">
        <f>IF(VLOOKUP(F65,車椅子!$A$2:$B$545,2,FALSE)=0,"",VLOOKUP(F65,車椅子!$A$2:$B$545,2,FALSE))</f>
        <v>☆</v>
      </c>
    </row>
    <row r="66" spans="1:8" ht="15" customHeight="1" x14ac:dyDescent="0.15">
      <c r="A66" s="6">
        <f t="shared" si="0"/>
        <v>64</v>
      </c>
      <c r="B66" s="45"/>
      <c r="C66" s="22" t="s">
        <v>815</v>
      </c>
      <c r="D66" s="22" t="s">
        <v>60</v>
      </c>
      <c r="E66" s="23" t="s">
        <v>1189</v>
      </c>
      <c r="F66" s="23" t="s">
        <v>61</v>
      </c>
      <c r="H66" t="str">
        <f>IF(VLOOKUP(F66,車椅子!$A$2:$B$545,2,FALSE)=0,"",VLOOKUP(F66,車椅子!$A$2:$B$545,2,FALSE))</f>
        <v>〇</v>
      </c>
    </row>
    <row r="67" spans="1:8" ht="15" customHeight="1" x14ac:dyDescent="0.15">
      <c r="A67" s="6">
        <f t="shared" si="0"/>
        <v>65</v>
      </c>
      <c r="B67" s="45"/>
      <c r="C67" s="22" t="s">
        <v>816</v>
      </c>
      <c r="D67" s="22" t="s">
        <v>93</v>
      </c>
      <c r="E67" s="23" t="s">
        <v>1189</v>
      </c>
      <c r="F67" s="23" t="s">
        <v>94</v>
      </c>
      <c r="H67" t="str">
        <f>IF(VLOOKUP(F67,車椅子!$A$2:$B$545,2,FALSE)=0,"",VLOOKUP(F67,車椅子!$A$2:$B$545,2,FALSE))</f>
        <v>〇</v>
      </c>
    </row>
    <row r="68" spans="1:8" ht="15" customHeight="1" x14ac:dyDescent="0.15">
      <c r="A68" s="6">
        <f t="shared" ref="A68:A121" si="1">ROW()-2</f>
        <v>66</v>
      </c>
      <c r="B68" s="45"/>
      <c r="C68" s="22" t="s">
        <v>1384</v>
      </c>
      <c r="D68" s="22" t="s">
        <v>1385</v>
      </c>
      <c r="E68" s="23" t="s">
        <v>1189</v>
      </c>
      <c r="F68" s="23" t="s">
        <v>1143</v>
      </c>
      <c r="H68" t="str">
        <f>IF(VLOOKUP(F68,車椅子!$A$2:$B$545,2,FALSE)=0,"",VLOOKUP(F68,車椅子!$A$2:$B$545,2,FALSE))</f>
        <v>〇</v>
      </c>
    </row>
    <row r="69" spans="1:8" ht="15" customHeight="1" x14ac:dyDescent="0.15">
      <c r="A69" s="6">
        <f t="shared" si="1"/>
        <v>67</v>
      </c>
      <c r="B69" s="45"/>
      <c r="C69" s="22" t="s">
        <v>817</v>
      </c>
      <c r="D69" s="22" t="s">
        <v>20</v>
      </c>
      <c r="E69" s="23"/>
      <c r="F69" s="23" t="s">
        <v>21</v>
      </c>
      <c r="H69" t="str">
        <f>IF(VLOOKUP(F69,車椅子!$A$2:$B$545,2,FALSE)=0,"",VLOOKUP(F69,車椅子!$A$2:$B$545,2,FALSE))</f>
        <v/>
      </c>
    </row>
    <row r="70" spans="1:8" ht="15" customHeight="1" x14ac:dyDescent="0.15">
      <c r="A70" s="6">
        <f t="shared" si="1"/>
        <v>68</v>
      </c>
      <c r="B70" s="45"/>
      <c r="C70" s="22" t="s">
        <v>1386</v>
      </c>
      <c r="D70" s="22" t="s">
        <v>1387</v>
      </c>
      <c r="E70" s="23"/>
      <c r="F70" s="23" t="s">
        <v>1388</v>
      </c>
      <c r="H70" t="e">
        <f>IF(VLOOKUP(F70,車椅子!$A$2:$B$545,2,FALSE)=0,"",VLOOKUP(F70,車椅子!$A$2:$B$545,2,FALSE))</f>
        <v>#N/A</v>
      </c>
    </row>
    <row r="71" spans="1:8" ht="15" customHeight="1" x14ac:dyDescent="0.15">
      <c r="A71" s="6">
        <f t="shared" si="1"/>
        <v>69</v>
      </c>
      <c r="B71" s="45"/>
      <c r="C71" s="22" t="s">
        <v>818</v>
      </c>
      <c r="D71" s="22" t="s">
        <v>157</v>
      </c>
      <c r="E71" s="23"/>
      <c r="F71" s="23" t="s">
        <v>158</v>
      </c>
      <c r="H71" t="str">
        <f>IF(VLOOKUP(F71,車椅子!$A$2:$B$545,2,FALSE)=0,"",VLOOKUP(F71,車椅子!$A$2:$B$545,2,FALSE))</f>
        <v/>
      </c>
    </row>
    <row r="72" spans="1:8" ht="15" customHeight="1" x14ac:dyDescent="0.15">
      <c r="A72" s="6">
        <f t="shared" si="1"/>
        <v>70</v>
      </c>
      <c r="B72" s="45"/>
      <c r="C72" s="22" t="s">
        <v>821</v>
      </c>
      <c r="D72" s="22" t="s">
        <v>87</v>
      </c>
      <c r="E72" s="23" t="s">
        <v>1189</v>
      </c>
      <c r="F72" s="23" t="s">
        <v>88</v>
      </c>
      <c r="H72" t="str">
        <f>IF(VLOOKUP(F72,車椅子!$A$2:$B$545,2,FALSE)=0,"",VLOOKUP(F72,車椅子!$A$2:$B$545,2,FALSE))</f>
        <v>〇</v>
      </c>
    </row>
    <row r="73" spans="1:8" ht="15" customHeight="1" x14ac:dyDescent="0.15">
      <c r="A73" s="6">
        <f t="shared" si="1"/>
        <v>71</v>
      </c>
      <c r="B73" s="45"/>
      <c r="C73" s="22" t="s">
        <v>820</v>
      </c>
      <c r="D73" s="22" t="s">
        <v>95</v>
      </c>
      <c r="E73" s="23"/>
      <c r="F73" s="23" t="s">
        <v>96</v>
      </c>
      <c r="H73" t="str">
        <f>IF(VLOOKUP(F73,車椅子!$A$2:$B$545,2,FALSE)=0,"",VLOOKUP(F73,車椅子!$A$2:$B$545,2,FALSE))</f>
        <v/>
      </c>
    </row>
    <row r="74" spans="1:8" ht="15" customHeight="1" x14ac:dyDescent="0.15">
      <c r="A74" s="6">
        <f t="shared" si="1"/>
        <v>72</v>
      </c>
      <c r="B74" s="45"/>
      <c r="C74" s="22" t="s">
        <v>1389</v>
      </c>
      <c r="D74" s="22" t="s">
        <v>1309</v>
      </c>
      <c r="E74" s="23" t="s">
        <v>1189</v>
      </c>
      <c r="F74" s="23" t="s">
        <v>35</v>
      </c>
      <c r="H74" t="str">
        <f>IF(VLOOKUP(F74,車椅子!$A$2:$B$545,2,FALSE)=0,"",VLOOKUP(F74,車椅子!$A$2:$B$545,2,FALSE))</f>
        <v>〇</v>
      </c>
    </row>
    <row r="75" spans="1:8" ht="15" customHeight="1" x14ac:dyDescent="0.15">
      <c r="A75" s="6">
        <f t="shared" si="1"/>
        <v>73</v>
      </c>
      <c r="B75" s="45"/>
      <c r="C75" s="22" t="s">
        <v>822</v>
      </c>
      <c r="D75" s="22" t="s">
        <v>64</v>
      </c>
      <c r="E75" s="23" t="s">
        <v>1188</v>
      </c>
      <c r="F75" s="23" t="s">
        <v>65</v>
      </c>
      <c r="H75" t="str">
        <f>IF(VLOOKUP(F75,車椅子!$A$2:$B$545,2,FALSE)=0,"",VLOOKUP(F75,車椅子!$A$2:$B$545,2,FALSE))</f>
        <v>☆</v>
      </c>
    </row>
    <row r="76" spans="1:8" ht="15" customHeight="1" x14ac:dyDescent="0.15">
      <c r="A76" s="6">
        <f t="shared" si="1"/>
        <v>74</v>
      </c>
      <c r="B76" s="45"/>
      <c r="C76" s="22" t="s">
        <v>823</v>
      </c>
      <c r="D76" s="22" t="s">
        <v>18</v>
      </c>
      <c r="E76" s="23"/>
      <c r="F76" s="23" t="s">
        <v>19</v>
      </c>
      <c r="H76" t="str">
        <f>IF(VLOOKUP(F76,車椅子!$A$2:$B$545,2,FALSE)=0,"",VLOOKUP(F76,車椅子!$A$2:$B$545,2,FALSE))</f>
        <v/>
      </c>
    </row>
    <row r="77" spans="1:8" ht="15" customHeight="1" x14ac:dyDescent="0.15">
      <c r="A77" s="6">
        <f t="shared" si="1"/>
        <v>75</v>
      </c>
      <c r="B77" s="45"/>
      <c r="C77" s="22" t="s">
        <v>826</v>
      </c>
      <c r="D77" s="22" t="s">
        <v>164</v>
      </c>
      <c r="E77" s="23" t="s">
        <v>1188</v>
      </c>
      <c r="F77" s="23" t="s">
        <v>165</v>
      </c>
      <c r="H77" t="str">
        <f>IF(VLOOKUP(F77,車椅子!$A$2:$B$545,2,FALSE)=0,"",VLOOKUP(F77,車椅子!$A$2:$B$545,2,FALSE))</f>
        <v>☆</v>
      </c>
    </row>
    <row r="78" spans="1:8" ht="15" customHeight="1" x14ac:dyDescent="0.15">
      <c r="A78" s="6">
        <f t="shared" si="1"/>
        <v>76</v>
      </c>
      <c r="B78" s="45"/>
      <c r="C78" s="22" t="s">
        <v>1571</v>
      </c>
      <c r="D78" s="22" t="s">
        <v>8</v>
      </c>
      <c r="E78" s="23" t="s">
        <v>1189</v>
      </c>
      <c r="F78" s="23" t="s">
        <v>9</v>
      </c>
      <c r="H78" t="str">
        <f>IF(VLOOKUP(F78,車椅子!$A$2:$B$545,2,FALSE)=0,"",VLOOKUP(F78,車椅子!$A$2:$B$545,2,FALSE))</f>
        <v>〇</v>
      </c>
    </row>
    <row r="79" spans="1:8" ht="15" customHeight="1" x14ac:dyDescent="0.15">
      <c r="A79" s="6">
        <f t="shared" si="1"/>
        <v>77</v>
      </c>
      <c r="B79" s="45"/>
      <c r="C79" s="22" t="s">
        <v>824</v>
      </c>
      <c r="D79" s="22" t="s">
        <v>150</v>
      </c>
      <c r="E79" s="23" t="s">
        <v>1189</v>
      </c>
      <c r="F79" s="23" t="s">
        <v>151</v>
      </c>
      <c r="H79" t="str">
        <f>IF(VLOOKUP(F79,車椅子!$A$2:$B$545,2,FALSE)=0,"",VLOOKUP(F79,車椅子!$A$2:$B$545,2,FALSE))</f>
        <v>〇</v>
      </c>
    </row>
    <row r="80" spans="1:8" ht="15" customHeight="1" x14ac:dyDescent="0.15">
      <c r="A80" s="6">
        <f t="shared" si="1"/>
        <v>78</v>
      </c>
      <c r="B80" s="45"/>
      <c r="C80" s="22" t="s">
        <v>825</v>
      </c>
      <c r="D80" s="22" t="s">
        <v>145</v>
      </c>
      <c r="E80" s="23" t="s">
        <v>1189</v>
      </c>
      <c r="F80" s="23" t="s">
        <v>40</v>
      </c>
      <c r="H80" t="str">
        <f>IF(VLOOKUP(F80,車椅子!$A$2:$B$545,2,FALSE)=0,"",VLOOKUP(F80,車椅子!$A$2:$B$545,2,FALSE))</f>
        <v>〇</v>
      </c>
    </row>
    <row r="81" spans="1:8" ht="15" customHeight="1" x14ac:dyDescent="0.15">
      <c r="A81" s="6">
        <f t="shared" si="1"/>
        <v>79</v>
      </c>
      <c r="B81" s="45"/>
      <c r="C81" s="22" t="s">
        <v>1572</v>
      </c>
      <c r="D81" s="22" t="s">
        <v>1173</v>
      </c>
      <c r="E81" s="23" t="s">
        <v>1189</v>
      </c>
      <c r="F81" s="23" t="s">
        <v>1172</v>
      </c>
      <c r="H81" t="str">
        <f>IF(VLOOKUP(F81,車椅子!$A$2:$B$545,2,FALSE)=0,"",VLOOKUP(F81,車椅子!$A$2:$B$545,2,FALSE))</f>
        <v>〇</v>
      </c>
    </row>
    <row r="82" spans="1:8" ht="15" customHeight="1" x14ac:dyDescent="0.15">
      <c r="A82" s="6">
        <f t="shared" si="1"/>
        <v>80</v>
      </c>
      <c r="B82" s="45"/>
      <c r="C82" s="22" t="s">
        <v>1573</v>
      </c>
      <c r="D82" s="22" t="s">
        <v>143</v>
      </c>
      <c r="E82" s="23"/>
      <c r="F82" s="23" t="s">
        <v>144</v>
      </c>
      <c r="H82" t="str">
        <f>IF(VLOOKUP(F82,車椅子!$A$2:$B$545,2,FALSE)=0,"",VLOOKUP(F82,車椅子!$A$2:$B$545,2,FALSE))</f>
        <v/>
      </c>
    </row>
    <row r="83" spans="1:8" ht="15" customHeight="1" x14ac:dyDescent="0.15">
      <c r="A83" s="6">
        <f t="shared" si="1"/>
        <v>81</v>
      </c>
      <c r="B83" s="45"/>
      <c r="C83" s="22" t="s">
        <v>827</v>
      </c>
      <c r="D83" s="22" t="s">
        <v>122</v>
      </c>
      <c r="E83" s="23" t="s">
        <v>1189</v>
      </c>
      <c r="F83" s="23" t="s">
        <v>123</v>
      </c>
      <c r="H83" t="str">
        <f>IF(VLOOKUP(F83,車椅子!$A$2:$B$545,2,FALSE)=0,"",VLOOKUP(F83,車椅子!$A$2:$B$545,2,FALSE))</f>
        <v>〇</v>
      </c>
    </row>
    <row r="84" spans="1:8" ht="15" customHeight="1" x14ac:dyDescent="0.15">
      <c r="A84" s="6">
        <f t="shared" si="1"/>
        <v>82</v>
      </c>
      <c r="B84" s="45"/>
      <c r="C84" s="22" t="s">
        <v>828</v>
      </c>
      <c r="D84" s="22" t="s">
        <v>137</v>
      </c>
      <c r="E84" s="23"/>
      <c r="F84" s="23" t="s">
        <v>138</v>
      </c>
      <c r="H84" t="str">
        <f>IF(VLOOKUP(F84,車椅子!$A$2:$B$545,2,FALSE)=0,"",VLOOKUP(F84,車椅子!$A$2:$B$545,2,FALSE))</f>
        <v/>
      </c>
    </row>
    <row r="85" spans="1:8" ht="15" customHeight="1" x14ac:dyDescent="0.15">
      <c r="A85" s="6">
        <f t="shared" si="1"/>
        <v>83</v>
      </c>
      <c r="B85" s="45"/>
      <c r="C85" s="22" t="s">
        <v>1390</v>
      </c>
      <c r="D85" s="22" t="s">
        <v>1339</v>
      </c>
      <c r="E85" s="23"/>
      <c r="F85" s="23" t="s">
        <v>53</v>
      </c>
      <c r="H85" t="str">
        <f>IF(VLOOKUP(F85,車椅子!$A$2:$B$545,2,FALSE)=0,"",VLOOKUP(F85,車椅子!$A$2:$B$545,2,FALSE))</f>
        <v/>
      </c>
    </row>
    <row r="86" spans="1:8" ht="15" customHeight="1" x14ac:dyDescent="0.15">
      <c r="A86" s="6">
        <f t="shared" si="1"/>
        <v>84</v>
      </c>
      <c r="B86" s="45"/>
      <c r="C86" s="22" t="s">
        <v>1391</v>
      </c>
      <c r="D86" s="22" t="s">
        <v>139</v>
      </c>
      <c r="E86" s="23" t="s">
        <v>1188</v>
      </c>
      <c r="F86" s="23" t="s">
        <v>140</v>
      </c>
      <c r="H86" t="str">
        <f>IF(VLOOKUP(F86,車椅子!$A$2:$B$545,2,FALSE)=0,"",VLOOKUP(F86,車椅子!$A$2:$B$545,2,FALSE))</f>
        <v>☆</v>
      </c>
    </row>
    <row r="87" spans="1:8" ht="15" customHeight="1" x14ac:dyDescent="0.15">
      <c r="A87" s="6">
        <f t="shared" si="1"/>
        <v>85</v>
      </c>
      <c r="B87" s="45"/>
      <c r="C87" s="22" t="s">
        <v>1392</v>
      </c>
      <c r="D87" s="22" t="s">
        <v>1393</v>
      </c>
      <c r="E87" s="23" t="s">
        <v>1188</v>
      </c>
      <c r="F87" s="23" t="s">
        <v>68</v>
      </c>
      <c r="H87" t="str">
        <f>IF(VLOOKUP(F87,車椅子!$A$2:$B$545,2,FALSE)=0,"",VLOOKUP(F87,車椅子!$A$2:$B$545,2,FALSE))</f>
        <v>☆</v>
      </c>
    </row>
    <row r="88" spans="1:8" ht="15" customHeight="1" x14ac:dyDescent="0.15">
      <c r="A88" s="6">
        <f t="shared" si="1"/>
        <v>86</v>
      </c>
      <c r="B88" s="45"/>
      <c r="C88" s="22" t="s">
        <v>1394</v>
      </c>
      <c r="D88" s="22" t="s">
        <v>1395</v>
      </c>
      <c r="E88" s="23" t="s">
        <v>1188</v>
      </c>
      <c r="F88" s="23" t="s">
        <v>1158</v>
      </c>
      <c r="H88" t="str">
        <f>IF(VLOOKUP(F88,車椅子!$A$2:$B$545,2,FALSE)=0,"",VLOOKUP(F88,車椅子!$A$2:$B$545,2,FALSE))</f>
        <v>☆</v>
      </c>
    </row>
    <row r="89" spans="1:8" ht="15" customHeight="1" x14ac:dyDescent="0.15">
      <c r="A89" s="6">
        <f t="shared" si="1"/>
        <v>87</v>
      </c>
      <c r="B89" s="45"/>
      <c r="C89" s="22" t="s">
        <v>1396</v>
      </c>
      <c r="D89" s="22" t="s">
        <v>29</v>
      </c>
      <c r="E89" s="23" t="s">
        <v>1189</v>
      </c>
      <c r="F89" s="23" t="s">
        <v>30</v>
      </c>
      <c r="H89" t="str">
        <f>IF(VLOOKUP(F89,車椅子!$A$2:$B$545,2,FALSE)=0,"",VLOOKUP(F89,車椅子!$A$2:$B$545,2,FALSE))</f>
        <v>〇</v>
      </c>
    </row>
    <row r="90" spans="1:8" ht="15" customHeight="1" x14ac:dyDescent="0.15">
      <c r="A90" s="6">
        <f t="shared" si="1"/>
        <v>88</v>
      </c>
      <c r="B90" s="45"/>
      <c r="C90" s="22" t="s">
        <v>1397</v>
      </c>
      <c r="D90" s="22" t="s">
        <v>1398</v>
      </c>
      <c r="E90" s="23" t="s">
        <v>1189</v>
      </c>
      <c r="F90" s="23" t="s">
        <v>1169</v>
      </c>
      <c r="H90" t="str">
        <f>IF(VLOOKUP(F90,車椅子!$A$2:$B$545,2,FALSE)=0,"",VLOOKUP(F90,車椅子!$A$2:$B$545,2,FALSE))</f>
        <v>〇</v>
      </c>
    </row>
    <row r="91" spans="1:8" ht="15" customHeight="1" x14ac:dyDescent="0.15">
      <c r="A91" s="6">
        <f t="shared" si="1"/>
        <v>89</v>
      </c>
      <c r="B91" s="45"/>
      <c r="C91" s="22" t="s">
        <v>829</v>
      </c>
      <c r="D91" s="22" t="s">
        <v>73</v>
      </c>
      <c r="E91" s="23"/>
      <c r="F91" s="23" t="s">
        <v>74</v>
      </c>
      <c r="H91" t="str">
        <f>IF(VLOOKUP(F91,車椅子!$A$2:$B$545,2,FALSE)=0,"",VLOOKUP(F91,車椅子!$A$2:$B$545,2,FALSE))</f>
        <v/>
      </c>
    </row>
    <row r="92" spans="1:8" ht="15" customHeight="1" x14ac:dyDescent="0.15">
      <c r="A92" s="6">
        <f t="shared" si="1"/>
        <v>90</v>
      </c>
      <c r="B92" s="45"/>
      <c r="C92" s="22" t="s">
        <v>830</v>
      </c>
      <c r="D92" s="22" t="s">
        <v>124</v>
      </c>
      <c r="E92" s="23" t="s">
        <v>1189</v>
      </c>
      <c r="F92" s="23" t="s">
        <v>125</v>
      </c>
      <c r="H92" t="str">
        <f>IF(VLOOKUP(F92,車椅子!$A$2:$B$545,2,FALSE)=0,"",VLOOKUP(F92,車椅子!$A$2:$B$545,2,FALSE))</f>
        <v>〇</v>
      </c>
    </row>
    <row r="93" spans="1:8" ht="15" customHeight="1" x14ac:dyDescent="0.15">
      <c r="A93" s="6">
        <f t="shared" si="1"/>
        <v>91</v>
      </c>
      <c r="B93" s="45"/>
      <c r="C93" s="22" t="s">
        <v>831</v>
      </c>
      <c r="D93" s="22" t="s">
        <v>103</v>
      </c>
      <c r="E93" s="23"/>
      <c r="F93" s="23" t="s">
        <v>104</v>
      </c>
      <c r="H93" t="str">
        <f>IF(VLOOKUP(F93,車椅子!$A$2:$B$545,2,FALSE)=0,"",VLOOKUP(F93,車椅子!$A$2:$B$545,2,FALSE))</f>
        <v/>
      </c>
    </row>
    <row r="94" spans="1:8" ht="15" customHeight="1" x14ac:dyDescent="0.15">
      <c r="A94" s="6">
        <f t="shared" si="1"/>
        <v>92</v>
      </c>
      <c r="B94" s="45"/>
      <c r="C94" s="22" t="s">
        <v>832</v>
      </c>
      <c r="D94" s="22" t="s">
        <v>154</v>
      </c>
      <c r="E94" s="23" t="s">
        <v>1189</v>
      </c>
      <c r="F94" s="23" t="s">
        <v>155</v>
      </c>
      <c r="H94" t="str">
        <f>IF(VLOOKUP(F94,車椅子!$A$2:$B$545,2,FALSE)=0,"",VLOOKUP(F94,車椅子!$A$2:$B$545,2,FALSE))</f>
        <v>〇</v>
      </c>
    </row>
    <row r="95" spans="1:8" ht="15" customHeight="1" x14ac:dyDescent="0.15">
      <c r="A95" s="6">
        <f t="shared" si="1"/>
        <v>93</v>
      </c>
      <c r="B95" s="45"/>
      <c r="C95" s="22" t="s">
        <v>1399</v>
      </c>
      <c r="D95" s="22" t="s">
        <v>1159</v>
      </c>
      <c r="E95" s="23"/>
      <c r="F95" s="23" t="s">
        <v>1160</v>
      </c>
      <c r="H95" t="str">
        <f>IF(VLOOKUP(F95,車椅子!$A$2:$B$545,2,FALSE)=0,"",VLOOKUP(F95,車椅子!$A$2:$B$545,2,FALSE))</f>
        <v/>
      </c>
    </row>
    <row r="96" spans="1:8" ht="15" customHeight="1" x14ac:dyDescent="0.15">
      <c r="A96" s="6">
        <f t="shared" si="1"/>
        <v>94</v>
      </c>
      <c r="B96" s="45"/>
      <c r="C96" s="22" t="s">
        <v>834</v>
      </c>
      <c r="D96" s="22" t="s">
        <v>44</v>
      </c>
      <c r="E96" s="23"/>
      <c r="F96" s="23" t="s">
        <v>45</v>
      </c>
      <c r="H96" t="str">
        <f>IF(VLOOKUP(F96,車椅子!$A$2:$B$545,2,FALSE)=0,"",VLOOKUP(F96,車椅子!$A$2:$B$545,2,FALSE))</f>
        <v/>
      </c>
    </row>
    <row r="97" spans="1:8" ht="15" customHeight="1" x14ac:dyDescent="0.15">
      <c r="A97" s="6">
        <f t="shared" si="1"/>
        <v>95</v>
      </c>
      <c r="B97" s="45"/>
      <c r="C97" s="22" t="s">
        <v>835</v>
      </c>
      <c r="D97" s="22" t="s">
        <v>1574</v>
      </c>
      <c r="E97" s="23" t="s">
        <v>1189</v>
      </c>
      <c r="F97" s="23" t="s">
        <v>38</v>
      </c>
      <c r="H97" t="str">
        <f>IF(VLOOKUP(F97,車椅子!$A$2:$B$545,2,FALSE)=0,"",VLOOKUP(F97,車椅子!$A$2:$B$545,2,FALSE))</f>
        <v>〇</v>
      </c>
    </row>
    <row r="98" spans="1:8" ht="15" customHeight="1" x14ac:dyDescent="0.15">
      <c r="A98" s="6">
        <f t="shared" si="1"/>
        <v>96</v>
      </c>
      <c r="B98" s="45"/>
      <c r="C98" s="22" t="s">
        <v>1400</v>
      </c>
      <c r="D98" s="22" t="s">
        <v>105</v>
      </c>
      <c r="E98" s="23" t="s">
        <v>1189</v>
      </c>
      <c r="F98" s="23" t="s">
        <v>106</v>
      </c>
      <c r="H98" t="str">
        <f>IF(VLOOKUP(F98,車椅子!$A$2:$B$545,2,FALSE)=0,"",VLOOKUP(F98,車椅子!$A$2:$B$545,2,FALSE))</f>
        <v>〇</v>
      </c>
    </row>
    <row r="99" spans="1:8" ht="15" customHeight="1" x14ac:dyDescent="0.15">
      <c r="A99" s="6">
        <f t="shared" si="1"/>
        <v>97</v>
      </c>
      <c r="B99" s="45"/>
      <c r="C99" s="22" t="s">
        <v>836</v>
      </c>
      <c r="D99" s="22" t="s">
        <v>83</v>
      </c>
      <c r="E99" s="23" t="s">
        <v>1188</v>
      </c>
      <c r="F99" s="23" t="s">
        <v>84</v>
      </c>
      <c r="H99" t="str">
        <f>IF(VLOOKUP(F99,車椅子!$A$2:$B$545,2,FALSE)=0,"",VLOOKUP(F99,車椅子!$A$2:$B$545,2,FALSE))</f>
        <v>☆</v>
      </c>
    </row>
    <row r="100" spans="1:8" ht="15" customHeight="1" x14ac:dyDescent="0.15">
      <c r="A100" s="6">
        <f t="shared" si="1"/>
        <v>98</v>
      </c>
      <c r="B100" s="45"/>
      <c r="C100" s="22" t="s">
        <v>833</v>
      </c>
      <c r="D100" s="22" t="s">
        <v>166</v>
      </c>
      <c r="E100" s="23" t="s">
        <v>1188</v>
      </c>
      <c r="F100" s="23" t="s">
        <v>22</v>
      </c>
      <c r="H100" t="str">
        <f>IF(VLOOKUP(F100,車椅子!$A$2:$B$545,2,FALSE)=0,"",VLOOKUP(F100,車椅子!$A$2:$B$545,2,FALSE))</f>
        <v>☆</v>
      </c>
    </row>
    <row r="101" spans="1:8" ht="15" customHeight="1" x14ac:dyDescent="0.15">
      <c r="A101" s="6">
        <f t="shared" si="1"/>
        <v>99</v>
      </c>
      <c r="B101" s="45"/>
      <c r="C101" s="22" t="s">
        <v>1401</v>
      </c>
      <c r="D101" s="22" t="s">
        <v>1402</v>
      </c>
      <c r="E101" s="23" t="s">
        <v>1189</v>
      </c>
      <c r="F101" s="23" t="s">
        <v>1206</v>
      </c>
      <c r="H101" t="str">
        <f>IF(VLOOKUP(F101,車椅子!$A$2:$B$545,2,FALSE)=0,"",VLOOKUP(F101,車椅子!$A$2:$B$545,2,FALSE))</f>
        <v>〇</v>
      </c>
    </row>
    <row r="102" spans="1:8" ht="15" customHeight="1" x14ac:dyDescent="0.15">
      <c r="A102" s="6">
        <f t="shared" si="1"/>
        <v>100</v>
      </c>
      <c r="B102" s="45"/>
      <c r="C102" s="22" t="s">
        <v>837</v>
      </c>
      <c r="D102" s="22" t="s">
        <v>97</v>
      </c>
      <c r="E102" s="23" t="s">
        <v>1189</v>
      </c>
      <c r="F102" s="23" t="s">
        <v>98</v>
      </c>
      <c r="H102" t="str">
        <f>IF(VLOOKUP(F102,車椅子!$A$2:$B$545,2,FALSE)=0,"",VLOOKUP(F102,車椅子!$A$2:$B$545,2,FALSE))</f>
        <v>〇</v>
      </c>
    </row>
    <row r="103" spans="1:8" ht="15" customHeight="1" x14ac:dyDescent="0.15">
      <c r="A103" s="6">
        <f t="shared" si="1"/>
        <v>101</v>
      </c>
      <c r="B103" s="45"/>
      <c r="C103" s="22" t="s">
        <v>1403</v>
      </c>
      <c r="D103" s="22" t="s">
        <v>1404</v>
      </c>
      <c r="E103" s="23"/>
      <c r="F103" s="23" t="s">
        <v>1405</v>
      </c>
      <c r="H103" t="str">
        <f>IF(VLOOKUP(F103,車椅子!$A$2:$B$545,2,FALSE)=0,"",VLOOKUP(F103,車椅子!$A$2:$B$545,2,FALSE))</f>
        <v/>
      </c>
    </row>
    <row r="104" spans="1:8" ht="15" customHeight="1" x14ac:dyDescent="0.15">
      <c r="A104" s="6">
        <f t="shared" si="1"/>
        <v>102</v>
      </c>
      <c r="B104" s="45"/>
      <c r="C104" s="22" t="s">
        <v>1406</v>
      </c>
      <c r="D104" s="22" t="s">
        <v>1162</v>
      </c>
      <c r="E104" s="23" t="s">
        <v>1188</v>
      </c>
      <c r="F104" s="23" t="s">
        <v>1161</v>
      </c>
      <c r="H104" t="str">
        <f>IF(VLOOKUP(F104,車椅子!$A$2:$B$545,2,FALSE)=0,"",VLOOKUP(F104,車椅子!$A$2:$B$545,2,FALSE))</f>
        <v>☆</v>
      </c>
    </row>
    <row r="105" spans="1:8" ht="15" customHeight="1" x14ac:dyDescent="0.15">
      <c r="A105" s="6">
        <f t="shared" si="1"/>
        <v>103</v>
      </c>
      <c r="B105" s="45"/>
      <c r="C105" s="22" t="s">
        <v>838</v>
      </c>
      <c r="D105" s="22" t="s">
        <v>91</v>
      </c>
      <c r="E105" s="23"/>
      <c r="F105" s="23" t="s">
        <v>92</v>
      </c>
      <c r="H105" t="str">
        <f>IF(VLOOKUP(F105,車椅子!$A$2:$B$545,2,FALSE)=0,"",VLOOKUP(F105,車椅子!$A$2:$B$545,2,FALSE))</f>
        <v/>
      </c>
    </row>
    <row r="106" spans="1:8" ht="15" customHeight="1" x14ac:dyDescent="0.15">
      <c r="A106" s="6">
        <f t="shared" si="1"/>
        <v>104</v>
      </c>
      <c r="B106" s="45"/>
      <c r="C106" s="22" t="s">
        <v>1575</v>
      </c>
      <c r="D106" s="22" t="s">
        <v>81</v>
      </c>
      <c r="E106" s="23"/>
      <c r="F106" s="23" t="s">
        <v>82</v>
      </c>
      <c r="H106" t="str">
        <f>IF(VLOOKUP(F106,車椅子!$A$2:$B$545,2,FALSE)=0,"",VLOOKUP(F106,車椅子!$A$2:$B$545,2,FALSE))</f>
        <v/>
      </c>
    </row>
    <row r="107" spans="1:8" ht="15" customHeight="1" x14ac:dyDescent="0.15">
      <c r="A107" s="6">
        <f t="shared" si="1"/>
        <v>105</v>
      </c>
      <c r="B107" s="45"/>
      <c r="C107" s="22" t="s">
        <v>839</v>
      </c>
      <c r="D107" s="22" t="s">
        <v>746</v>
      </c>
      <c r="E107" s="23" t="s">
        <v>1188</v>
      </c>
      <c r="F107" s="23" t="s">
        <v>42</v>
      </c>
      <c r="H107" t="str">
        <f>IF(VLOOKUP(F107,車椅子!$A$2:$B$545,2,FALSE)=0,"",VLOOKUP(F107,車椅子!$A$2:$B$545,2,FALSE))</f>
        <v>☆</v>
      </c>
    </row>
    <row r="108" spans="1:8" ht="15" customHeight="1" x14ac:dyDescent="0.15">
      <c r="A108" s="6">
        <f t="shared" si="1"/>
        <v>106</v>
      </c>
      <c r="B108" s="45"/>
      <c r="C108" s="22" t="s">
        <v>840</v>
      </c>
      <c r="D108" s="22" t="s">
        <v>175</v>
      </c>
      <c r="E108" s="23"/>
      <c r="F108" s="23" t="s">
        <v>176</v>
      </c>
      <c r="H108" t="str">
        <f>IF(VLOOKUP(F108,車椅子!$A$2:$B$545,2,FALSE)=0,"",VLOOKUP(F108,車椅子!$A$2:$B$545,2,FALSE))</f>
        <v/>
      </c>
    </row>
    <row r="109" spans="1:8" ht="15" customHeight="1" x14ac:dyDescent="0.15">
      <c r="A109" s="6">
        <f t="shared" si="1"/>
        <v>107</v>
      </c>
      <c r="B109" s="45"/>
      <c r="C109" s="22" t="s">
        <v>1576</v>
      </c>
      <c r="D109" s="22" t="s">
        <v>49</v>
      </c>
      <c r="E109" s="23"/>
      <c r="F109" s="23" t="s">
        <v>50</v>
      </c>
      <c r="H109" t="str">
        <f>IF(VLOOKUP(F109,車椅子!$A$2:$B$545,2,FALSE)=0,"",VLOOKUP(F109,車椅子!$A$2:$B$545,2,FALSE))</f>
        <v/>
      </c>
    </row>
    <row r="110" spans="1:8" ht="15" customHeight="1" x14ac:dyDescent="0.15">
      <c r="A110" s="6">
        <f t="shared" si="1"/>
        <v>108</v>
      </c>
      <c r="B110" s="45"/>
      <c r="C110" s="22" t="s">
        <v>841</v>
      </c>
      <c r="D110" s="22" t="s">
        <v>127</v>
      </c>
      <c r="E110" s="23"/>
      <c r="F110" s="23" t="s">
        <v>128</v>
      </c>
      <c r="H110" t="str">
        <f>IF(VLOOKUP(F110,車椅子!$A$2:$B$545,2,FALSE)=0,"",VLOOKUP(F110,車椅子!$A$2:$B$545,2,FALSE))</f>
        <v/>
      </c>
    </row>
    <row r="111" spans="1:8" ht="15" customHeight="1" x14ac:dyDescent="0.15">
      <c r="A111" s="6">
        <f t="shared" si="1"/>
        <v>109</v>
      </c>
      <c r="B111" s="45"/>
      <c r="C111" s="22" t="s">
        <v>842</v>
      </c>
      <c r="D111" s="22" t="s">
        <v>58</v>
      </c>
      <c r="E111" s="23"/>
      <c r="F111" s="23" t="s">
        <v>59</v>
      </c>
      <c r="H111" t="str">
        <f>IF(VLOOKUP(F111,車椅子!$A$2:$B$545,2,FALSE)=0,"",VLOOKUP(F111,車椅子!$A$2:$B$545,2,FALSE))</f>
        <v/>
      </c>
    </row>
    <row r="112" spans="1:8" ht="15" customHeight="1" x14ac:dyDescent="0.15">
      <c r="A112" s="6">
        <f t="shared" si="1"/>
        <v>110</v>
      </c>
      <c r="B112" s="45"/>
      <c r="C112" s="22" t="s">
        <v>1407</v>
      </c>
      <c r="D112" s="22" t="s">
        <v>1408</v>
      </c>
      <c r="E112" s="23"/>
      <c r="F112" s="23" t="s">
        <v>1130</v>
      </c>
      <c r="H112" t="str">
        <f>IF(VLOOKUP(F112,車椅子!$A$2:$B$545,2,FALSE)=0,"",VLOOKUP(F112,車椅子!$A$2:$B$545,2,FALSE))</f>
        <v/>
      </c>
    </row>
    <row r="113" spans="1:8" ht="15" customHeight="1" x14ac:dyDescent="0.15">
      <c r="A113" s="6">
        <f t="shared" si="1"/>
        <v>111</v>
      </c>
      <c r="B113" s="45"/>
      <c r="C113" s="22" t="s">
        <v>1409</v>
      </c>
      <c r="D113" s="22" t="s">
        <v>1410</v>
      </c>
      <c r="E113" s="23"/>
      <c r="F113" s="23" t="s">
        <v>1341</v>
      </c>
      <c r="H113" t="str">
        <f>IF(VLOOKUP(F113,車椅子!$A$2:$B$545,2,FALSE)=0,"",VLOOKUP(F113,車椅子!$A$2:$B$545,2,FALSE))</f>
        <v/>
      </c>
    </row>
    <row r="114" spans="1:8" ht="15" customHeight="1" x14ac:dyDescent="0.15">
      <c r="A114" s="6">
        <f t="shared" si="1"/>
        <v>112</v>
      </c>
      <c r="B114" s="45"/>
      <c r="C114" s="22" t="s">
        <v>1411</v>
      </c>
      <c r="D114" s="22" t="s">
        <v>1412</v>
      </c>
      <c r="E114" s="23"/>
      <c r="F114" s="23" t="s">
        <v>1157</v>
      </c>
      <c r="H114" t="str">
        <f>IF(VLOOKUP(F114,車椅子!$A$2:$B$545,2,FALSE)=0,"",VLOOKUP(F114,車椅子!$A$2:$B$545,2,FALSE))</f>
        <v/>
      </c>
    </row>
    <row r="115" spans="1:8" ht="15" customHeight="1" x14ac:dyDescent="0.15">
      <c r="A115" s="6">
        <f t="shared" si="1"/>
        <v>113</v>
      </c>
      <c r="B115" s="45"/>
      <c r="C115" s="22" t="s">
        <v>843</v>
      </c>
      <c r="D115" s="22" t="s">
        <v>23</v>
      </c>
      <c r="E115" s="23" t="s">
        <v>1188</v>
      </c>
      <c r="F115" s="23" t="s">
        <v>24</v>
      </c>
      <c r="H115" t="str">
        <f>IF(VLOOKUP(F115,車椅子!$A$2:$B$545,2,FALSE)=0,"",VLOOKUP(F115,車椅子!$A$2:$B$545,2,FALSE))</f>
        <v>☆</v>
      </c>
    </row>
    <row r="116" spans="1:8" ht="15" customHeight="1" x14ac:dyDescent="0.15">
      <c r="A116" s="6">
        <f t="shared" si="1"/>
        <v>114</v>
      </c>
      <c r="B116" s="45"/>
      <c r="C116" s="22" t="s">
        <v>844</v>
      </c>
      <c r="D116" s="22" t="s">
        <v>79</v>
      </c>
      <c r="E116" s="23" t="s">
        <v>1189</v>
      </c>
      <c r="F116" s="23" t="s">
        <v>80</v>
      </c>
      <c r="H116" t="str">
        <f>IF(VLOOKUP(F116,車椅子!$A$2:$B$545,2,FALSE)=0,"",VLOOKUP(F116,車椅子!$A$2:$B$545,2,FALSE))</f>
        <v>〇</v>
      </c>
    </row>
    <row r="117" spans="1:8" ht="15" customHeight="1" x14ac:dyDescent="0.15">
      <c r="A117" s="6">
        <f t="shared" si="1"/>
        <v>115</v>
      </c>
      <c r="B117" s="45"/>
      <c r="C117" s="22" t="s">
        <v>1413</v>
      </c>
      <c r="D117" s="22" t="s">
        <v>1414</v>
      </c>
      <c r="E117" s="23" t="s">
        <v>1189</v>
      </c>
      <c r="F117" s="23" t="s">
        <v>156</v>
      </c>
      <c r="H117" t="str">
        <f>IF(VLOOKUP(F117,車椅子!$A$2:$B$545,2,FALSE)=0,"",VLOOKUP(F117,車椅子!$A$2:$B$545,2,FALSE))</f>
        <v>〇</v>
      </c>
    </row>
    <row r="118" spans="1:8" ht="15" customHeight="1" x14ac:dyDescent="0.15">
      <c r="A118" s="6">
        <f t="shared" si="1"/>
        <v>116</v>
      </c>
      <c r="B118" s="45"/>
      <c r="C118" s="22" t="s">
        <v>845</v>
      </c>
      <c r="D118" s="22" t="s">
        <v>757</v>
      </c>
      <c r="E118" s="23" t="s">
        <v>1188</v>
      </c>
      <c r="F118" s="23" t="s">
        <v>68</v>
      </c>
      <c r="H118" t="str">
        <f>IF(VLOOKUP(F118,車椅子!$A$2:$B$545,2,FALSE)=0,"",VLOOKUP(F118,車椅子!$A$2:$B$545,2,FALSE))</f>
        <v>☆</v>
      </c>
    </row>
    <row r="119" spans="1:8" ht="15" customHeight="1" x14ac:dyDescent="0.15">
      <c r="A119" s="6">
        <f t="shared" si="1"/>
        <v>117</v>
      </c>
      <c r="B119" s="45"/>
      <c r="C119" s="22" t="s">
        <v>1577</v>
      </c>
      <c r="D119" s="22" t="s">
        <v>115</v>
      </c>
      <c r="E119" s="23" t="s">
        <v>1189</v>
      </c>
      <c r="F119" s="23" t="s">
        <v>116</v>
      </c>
      <c r="H119" t="str">
        <f>IF(VLOOKUP(F119,車椅子!$A$2:$B$545,2,FALSE)=0,"",VLOOKUP(F119,車椅子!$A$2:$B$545,2,FALSE))</f>
        <v>〇</v>
      </c>
    </row>
    <row r="120" spans="1:8" ht="15" customHeight="1" x14ac:dyDescent="0.15">
      <c r="A120" s="6">
        <f t="shared" si="1"/>
        <v>118</v>
      </c>
      <c r="B120" s="45"/>
      <c r="C120" s="22" t="s">
        <v>846</v>
      </c>
      <c r="D120" s="22" t="s">
        <v>69</v>
      </c>
      <c r="E120" s="23"/>
      <c r="F120" s="23" t="s">
        <v>70</v>
      </c>
      <c r="H120" t="str">
        <f>IF(VLOOKUP(F120,車椅子!$A$2:$B$545,2,FALSE)=0,"",VLOOKUP(F120,車椅子!$A$2:$B$545,2,FALSE))</f>
        <v/>
      </c>
    </row>
    <row r="121" spans="1:8" ht="15" customHeight="1" x14ac:dyDescent="0.15">
      <c r="A121" s="6">
        <f t="shared" si="1"/>
        <v>119</v>
      </c>
      <c r="B121" s="58"/>
      <c r="C121" s="22" t="s">
        <v>847</v>
      </c>
      <c r="D121" s="22" t="s">
        <v>56</v>
      </c>
      <c r="E121" s="23" t="s">
        <v>1189</v>
      </c>
      <c r="F121" s="23" t="s">
        <v>57</v>
      </c>
      <c r="H121" t="str">
        <f>IF(VLOOKUP(F121,車椅子!$A$2:$B$545,2,FALSE)=0,"",VLOOKUP(F121,車椅子!$A$2:$B$545,2,FALSE))</f>
        <v>〇</v>
      </c>
    </row>
  </sheetData>
  <mergeCells count="4">
    <mergeCell ref="A1:F1"/>
    <mergeCell ref="B3:B63"/>
    <mergeCell ref="B64:B121"/>
    <mergeCell ref="D2:E2"/>
  </mergeCells>
  <phoneticPr fontId="3"/>
  <conditionalFormatting sqref="C4:F121">
    <cfRule type="expression" dxfId="1" priority="1">
      <formula>OR($A4:$E4&lt;&gt;"")</formula>
    </cfRule>
  </conditionalFormatting>
  <printOptions horizontalCentered="1"/>
  <pageMargins left="0.35433070866141736" right="0.35433070866141736" top="0.39370078740157483" bottom="0.19685039370078741" header="0.51181102362204722" footer="0.51181102362204722"/>
  <pageSetup paperSize="9" scale="89" orientation="portrait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4"/>
  <sheetViews>
    <sheetView tabSelected="1" view="pageBreakPreview" zoomScaleNormal="100" zoomScaleSheetLayoutView="100" workbookViewId="0">
      <selection activeCell="C26" sqref="C26"/>
    </sheetView>
  </sheetViews>
  <sheetFormatPr defaultRowHeight="13.5" x14ac:dyDescent="0.15"/>
  <cols>
    <col min="1" max="1" width="4.375" bestFit="1" customWidth="1"/>
    <col min="2" max="2" width="4.75" style="5" bestFit="1" customWidth="1"/>
    <col min="3" max="3" width="38.875" bestFit="1" customWidth="1"/>
    <col min="4" max="4" width="34.625" bestFit="1" customWidth="1"/>
    <col min="5" max="5" width="5.25" bestFit="1" customWidth="1"/>
    <col min="6" max="6" width="13.875" style="5" bestFit="1" customWidth="1"/>
    <col min="7" max="7" width="2.875" customWidth="1"/>
  </cols>
  <sheetData>
    <row r="1" spans="1:8" ht="19.149999999999999" customHeight="1" x14ac:dyDescent="0.15">
      <c r="A1" s="41" t="s">
        <v>1120</v>
      </c>
      <c r="B1" s="42"/>
      <c r="C1" s="42"/>
      <c r="D1" s="42"/>
      <c r="E1" s="42"/>
      <c r="F1" s="43"/>
    </row>
    <row r="2" spans="1:8" ht="13.9" customHeight="1" thickBot="1" x14ac:dyDescent="0.2">
      <c r="A2" s="32" t="s">
        <v>1116</v>
      </c>
      <c r="B2" s="33" t="s">
        <v>777</v>
      </c>
      <c r="C2" s="33" t="s">
        <v>1117</v>
      </c>
      <c r="D2" s="56" t="s">
        <v>1118</v>
      </c>
      <c r="E2" s="57"/>
      <c r="F2" s="33" t="s">
        <v>0</v>
      </c>
    </row>
    <row r="3" spans="1:8" ht="13.9" customHeight="1" x14ac:dyDescent="0.15">
      <c r="A3" s="34">
        <f>ROW()-2</f>
        <v>1</v>
      </c>
      <c r="B3" s="48" t="s">
        <v>848</v>
      </c>
      <c r="C3" s="24" t="s">
        <v>863</v>
      </c>
      <c r="D3" s="35" t="s">
        <v>761</v>
      </c>
      <c r="E3" s="26" t="s">
        <v>1188</v>
      </c>
      <c r="F3" s="27" t="s">
        <v>325</v>
      </c>
      <c r="H3" t="str">
        <f>IF(VLOOKUP(F3,車椅子!$A$2:$B$545,2,FALSE)=0,"",VLOOKUP(F3,車椅子!$A$2:$B$545,2,FALSE))</f>
        <v>☆</v>
      </c>
    </row>
    <row r="4" spans="1:8" ht="13.9" customHeight="1" x14ac:dyDescent="0.15">
      <c r="A4" s="34">
        <f t="shared" ref="A4:A67" si="0">ROW()-2</f>
        <v>2</v>
      </c>
      <c r="B4" s="49"/>
      <c r="C4" s="24" t="s">
        <v>1415</v>
      </c>
      <c r="D4" s="25" t="s">
        <v>1136</v>
      </c>
      <c r="E4" s="26"/>
      <c r="F4" s="27" t="s">
        <v>201</v>
      </c>
      <c r="H4" t="str">
        <f>IF(VLOOKUP(F4,車椅子!$A$2:$B$545,2,FALSE)=0,"",VLOOKUP(F4,車椅子!$A$2:$B$545,2,FALSE))</f>
        <v/>
      </c>
    </row>
    <row r="5" spans="1:8" ht="13.9" customHeight="1" x14ac:dyDescent="0.15">
      <c r="A5" s="34">
        <f t="shared" si="0"/>
        <v>3</v>
      </c>
      <c r="B5" s="49"/>
      <c r="C5" s="24" t="s">
        <v>864</v>
      </c>
      <c r="D5" s="25" t="s">
        <v>349</v>
      </c>
      <c r="E5" s="26" t="s">
        <v>1188</v>
      </c>
      <c r="F5" s="27" t="s">
        <v>350</v>
      </c>
      <c r="H5" t="str">
        <f>IF(VLOOKUP(F5,車椅子!$A$2:$B$545,2,FALSE)=0,"",VLOOKUP(F5,車椅子!$A$2:$B$545,2,FALSE))</f>
        <v>☆</v>
      </c>
    </row>
    <row r="6" spans="1:8" ht="13.9" customHeight="1" x14ac:dyDescent="0.15">
      <c r="A6" s="34">
        <v>4</v>
      </c>
      <c r="B6" s="49"/>
      <c r="C6" s="24" t="s">
        <v>1582</v>
      </c>
      <c r="D6" s="25" t="s">
        <v>1583</v>
      </c>
      <c r="E6" s="26" t="s">
        <v>1580</v>
      </c>
      <c r="F6" s="27" t="s">
        <v>1584</v>
      </c>
    </row>
    <row r="7" spans="1:8" ht="13.9" customHeight="1" x14ac:dyDescent="0.15">
      <c r="A7" s="34">
        <f t="shared" si="0"/>
        <v>5</v>
      </c>
      <c r="B7" s="49"/>
      <c r="C7" s="24" t="s">
        <v>865</v>
      </c>
      <c r="D7" s="25" t="s">
        <v>759</v>
      </c>
      <c r="E7" s="26" t="s">
        <v>1189</v>
      </c>
      <c r="F7" s="27" t="s">
        <v>336</v>
      </c>
      <c r="H7" t="str">
        <f>IF(VLOOKUP(F7,車椅子!$A$2:$B$545,2,FALSE)=0,"",VLOOKUP(F7,車椅子!$A$2:$B$545,2,FALSE))</f>
        <v>〇</v>
      </c>
    </row>
    <row r="8" spans="1:8" ht="13.9" customHeight="1" x14ac:dyDescent="0.15">
      <c r="A8" s="34">
        <f t="shared" si="0"/>
        <v>6</v>
      </c>
      <c r="B8" s="49"/>
      <c r="C8" s="24" t="s">
        <v>1416</v>
      </c>
      <c r="D8" s="25" t="s">
        <v>1154</v>
      </c>
      <c r="E8" s="26"/>
      <c r="F8" s="27" t="s">
        <v>1155</v>
      </c>
      <c r="H8" t="str">
        <f>IF(VLOOKUP(F8,車椅子!$A$2:$B$545,2,FALSE)=0,"",VLOOKUP(F8,車椅子!$A$2:$B$545,2,FALSE))</f>
        <v/>
      </c>
    </row>
    <row r="9" spans="1:8" ht="13.9" customHeight="1" x14ac:dyDescent="0.15">
      <c r="A9" s="34">
        <f t="shared" si="0"/>
        <v>7</v>
      </c>
      <c r="B9" s="49"/>
      <c r="C9" s="24" t="s">
        <v>1417</v>
      </c>
      <c r="D9" s="25" t="s">
        <v>763</v>
      </c>
      <c r="E9" s="26"/>
      <c r="F9" s="27" t="s">
        <v>331</v>
      </c>
      <c r="H9" t="str">
        <f>IF(VLOOKUP(F9,車椅子!$A$2:$B$545,2,FALSE)=0,"",VLOOKUP(F9,車椅子!$A$2:$B$545,2,FALSE))</f>
        <v/>
      </c>
    </row>
    <row r="10" spans="1:8" ht="13.9" customHeight="1" x14ac:dyDescent="0.15">
      <c r="A10" s="34">
        <f t="shared" si="0"/>
        <v>8</v>
      </c>
      <c r="B10" s="49"/>
      <c r="C10" s="24" t="s">
        <v>1418</v>
      </c>
      <c r="D10" s="25" t="s">
        <v>1419</v>
      </c>
      <c r="E10" s="26"/>
      <c r="F10" s="27" t="s">
        <v>1150</v>
      </c>
      <c r="H10" t="str">
        <f>IF(VLOOKUP(F10,車椅子!$A$2:$B$545,2,FALSE)=0,"",VLOOKUP(F10,車椅子!$A$2:$B$545,2,FALSE))</f>
        <v/>
      </c>
    </row>
    <row r="11" spans="1:8" ht="13.9" customHeight="1" x14ac:dyDescent="0.15">
      <c r="A11" s="34">
        <f t="shared" si="0"/>
        <v>9</v>
      </c>
      <c r="B11" s="49"/>
      <c r="C11" s="24" t="s">
        <v>866</v>
      </c>
      <c r="D11" s="25" t="s">
        <v>195</v>
      </c>
      <c r="E11" s="26" t="s">
        <v>1189</v>
      </c>
      <c r="F11" s="27" t="s">
        <v>196</v>
      </c>
      <c r="H11" t="str">
        <f>IF(VLOOKUP(F11,車椅子!$A$2:$B$545,2,FALSE)=0,"",VLOOKUP(F11,車椅子!$A$2:$B$545,2,FALSE))</f>
        <v>〇</v>
      </c>
    </row>
    <row r="12" spans="1:8" ht="13.9" customHeight="1" x14ac:dyDescent="0.15">
      <c r="A12" s="34">
        <f t="shared" si="0"/>
        <v>10</v>
      </c>
      <c r="B12" s="49"/>
      <c r="C12" s="24" t="s">
        <v>867</v>
      </c>
      <c r="D12" s="25" t="s">
        <v>326</v>
      </c>
      <c r="E12" s="26"/>
      <c r="F12" s="27" t="s">
        <v>327</v>
      </c>
      <c r="H12" t="str">
        <f>IF(VLOOKUP(F12,車椅子!$A$2:$B$545,2,FALSE)=0,"",VLOOKUP(F12,車椅子!$A$2:$B$545,2,FALSE))</f>
        <v/>
      </c>
    </row>
    <row r="13" spans="1:8" ht="13.9" customHeight="1" x14ac:dyDescent="0.15">
      <c r="A13" s="34">
        <f t="shared" si="0"/>
        <v>11</v>
      </c>
      <c r="B13" s="49"/>
      <c r="C13" s="24" t="s">
        <v>1420</v>
      </c>
      <c r="D13" s="25" t="s">
        <v>343</v>
      </c>
      <c r="E13" s="26" t="s">
        <v>1188</v>
      </c>
      <c r="F13" s="27" t="s">
        <v>344</v>
      </c>
      <c r="H13" t="str">
        <f>IF(VLOOKUP(F13,車椅子!$A$2:$B$545,2,FALSE)=0,"",VLOOKUP(F13,車椅子!$A$2:$B$545,2,FALSE))</f>
        <v>☆</v>
      </c>
    </row>
    <row r="14" spans="1:8" ht="13.9" customHeight="1" x14ac:dyDescent="0.15">
      <c r="A14" s="34">
        <f t="shared" si="0"/>
        <v>12</v>
      </c>
      <c r="B14" s="49"/>
      <c r="C14" s="24" t="s">
        <v>868</v>
      </c>
      <c r="D14" s="25" t="s">
        <v>298</v>
      </c>
      <c r="E14" s="26" t="s">
        <v>1188</v>
      </c>
      <c r="F14" s="27" t="s">
        <v>299</v>
      </c>
      <c r="H14" t="str">
        <f>IF(VLOOKUP(F14,車椅子!$A$2:$B$545,2,FALSE)=0,"",VLOOKUP(F14,車椅子!$A$2:$B$545,2,FALSE))</f>
        <v>☆</v>
      </c>
    </row>
    <row r="15" spans="1:8" ht="13.9" customHeight="1" x14ac:dyDescent="0.15">
      <c r="A15" s="34">
        <f t="shared" si="0"/>
        <v>13</v>
      </c>
      <c r="B15" s="49"/>
      <c r="C15" s="24" t="s">
        <v>1421</v>
      </c>
      <c r="D15" s="25" t="s">
        <v>339</v>
      </c>
      <c r="E15" s="26"/>
      <c r="F15" s="27" t="s">
        <v>340</v>
      </c>
      <c r="H15" t="str">
        <f>IF(VLOOKUP(F15,車椅子!$A$2:$B$545,2,FALSE)=0,"",VLOOKUP(F15,車椅子!$A$2:$B$545,2,FALSE))</f>
        <v/>
      </c>
    </row>
    <row r="16" spans="1:8" ht="13.9" customHeight="1" x14ac:dyDescent="0.15">
      <c r="A16" s="34">
        <f t="shared" si="0"/>
        <v>14</v>
      </c>
      <c r="B16" s="49"/>
      <c r="C16" s="24" t="s">
        <v>1422</v>
      </c>
      <c r="D16" s="25" t="s">
        <v>313</v>
      </c>
      <c r="E16" s="26"/>
      <c r="F16" s="27" t="s">
        <v>314</v>
      </c>
      <c r="H16" t="str">
        <f>IF(VLOOKUP(F16,車椅子!$A$2:$B$545,2,FALSE)=0,"",VLOOKUP(F16,車椅子!$A$2:$B$545,2,FALSE))</f>
        <v/>
      </c>
    </row>
    <row r="17" spans="1:8" ht="13.9" customHeight="1" x14ac:dyDescent="0.15">
      <c r="A17" s="34">
        <f t="shared" si="0"/>
        <v>15</v>
      </c>
      <c r="B17" s="49"/>
      <c r="C17" s="24" t="s">
        <v>1423</v>
      </c>
      <c r="D17" s="25" t="s">
        <v>300</v>
      </c>
      <c r="E17" s="26"/>
      <c r="F17" s="27" t="s">
        <v>301</v>
      </c>
      <c r="H17" t="str">
        <f>IF(VLOOKUP(F17,車椅子!$A$2:$B$545,2,FALSE)=0,"",VLOOKUP(F17,車椅子!$A$2:$B$545,2,FALSE))</f>
        <v/>
      </c>
    </row>
    <row r="18" spans="1:8" ht="13.9" customHeight="1" x14ac:dyDescent="0.15">
      <c r="A18" s="34">
        <f t="shared" si="0"/>
        <v>16</v>
      </c>
      <c r="B18" s="49"/>
      <c r="C18" s="24" t="s">
        <v>869</v>
      </c>
      <c r="D18" s="25" t="s">
        <v>179</v>
      </c>
      <c r="E18" s="26"/>
      <c r="F18" s="27" t="s">
        <v>180</v>
      </c>
      <c r="H18" t="str">
        <f>IF(VLOOKUP(F18,車椅子!$A$2:$B$545,2,FALSE)=0,"",VLOOKUP(F18,車椅子!$A$2:$B$545,2,FALSE))</f>
        <v/>
      </c>
    </row>
    <row r="19" spans="1:8" ht="13.9" customHeight="1" x14ac:dyDescent="0.15">
      <c r="A19" s="34">
        <f t="shared" si="0"/>
        <v>17</v>
      </c>
      <c r="B19" s="49"/>
      <c r="C19" s="24" t="s">
        <v>870</v>
      </c>
      <c r="D19" s="25" t="s">
        <v>183</v>
      </c>
      <c r="E19" s="26" t="s">
        <v>1189</v>
      </c>
      <c r="F19" s="27" t="s">
        <v>184</v>
      </c>
      <c r="H19" t="str">
        <f>IF(VLOOKUP(F19,車椅子!$A$2:$B$545,2,FALSE)=0,"",VLOOKUP(F19,車椅子!$A$2:$B$545,2,FALSE))</f>
        <v>〇</v>
      </c>
    </row>
    <row r="20" spans="1:8" ht="13.9" customHeight="1" x14ac:dyDescent="0.15">
      <c r="A20" s="34">
        <f t="shared" si="0"/>
        <v>18</v>
      </c>
      <c r="B20" s="49"/>
      <c r="C20" s="24" t="s">
        <v>871</v>
      </c>
      <c r="D20" s="25" t="s">
        <v>188</v>
      </c>
      <c r="E20" s="26"/>
      <c r="F20" s="27" t="s">
        <v>189</v>
      </c>
      <c r="H20" t="str">
        <f>IF(VLOOKUP(F20,車椅子!$A$2:$B$545,2,FALSE)=0,"",VLOOKUP(F20,車椅子!$A$2:$B$545,2,FALSE))</f>
        <v/>
      </c>
    </row>
    <row r="21" spans="1:8" ht="13.9" customHeight="1" x14ac:dyDescent="0.15">
      <c r="A21" s="34">
        <f t="shared" si="0"/>
        <v>19</v>
      </c>
      <c r="B21" s="49"/>
      <c r="C21" s="24" t="s">
        <v>1424</v>
      </c>
      <c r="D21" s="25" t="s">
        <v>197</v>
      </c>
      <c r="E21" s="26"/>
      <c r="F21" s="27" t="s">
        <v>198</v>
      </c>
      <c r="H21" t="str">
        <f>IF(VLOOKUP(F21,車椅子!$A$2:$B$545,2,FALSE)=0,"",VLOOKUP(F21,車椅子!$A$2:$B$545,2,FALSE))</f>
        <v/>
      </c>
    </row>
    <row r="22" spans="1:8" ht="13.9" customHeight="1" x14ac:dyDescent="0.15">
      <c r="A22" s="34">
        <f t="shared" si="0"/>
        <v>20</v>
      </c>
      <c r="B22" s="49"/>
      <c r="C22" s="24" t="s">
        <v>872</v>
      </c>
      <c r="D22" s="25" t="s">
        <v>214</v>
      </c>
      <c r="E22" s="26"/>
      <c r="F22" s="27" t="s">
        <v>215</v>
      </c>
      <c r="H22" t="str">
        <f>IF(VLOOKUP(F22,車椅子!$A$2:$B$545,2,FALSE)=0,"",VLOOKUP(F22,車椅子!$A$2:$B$545,2,FALSE))</f>
        <v/>
      </c>
    </row>
    <row r="23" spans="1:8" ht="13.9" customHeight="1" x14ac:dyDescent="0.15">
      <c r="A23" s="34">
        <f t="shared" si="0"/>
        <v>21</v>
      </c>
      <c r="B23" s="49"/>
      <c r="C23" s="24" t="s">
        <v>873</v>
      </c>
      <c r="D23" s="25" t="s">
        <v>250</v>
      </c>
      <c r="E23" s="26"/>
      <c r="F23" s="27" t="s">
        <v>251</v>
      </c>
      <c r="H23" t="str">
        <f>IF(VLOOKUP(F23,車椅子!$A$2:$B$545,2,FALSE)=0,"",VLOOKUP(F23,車椅子!$A$2:$B$545,2,FALSE))</f>
        <v/>
      </c>
    </row>
    <row r="24" spans="1:8" ht="13.9" customHeight="1" x14ac:dyDescent="0.15">
      <c r="A24" s="34">
        <f t="shared" si="0"/>
        <v>22</v>
      </c>
      <c r="B24" s="49"/>
      <c r="C24" s="24" t="s">
        <v>874</v>
      </c>
      <c r="D24" s="25" t="s">
        <v>1425</v>
      </c>
      <c r="E24" s="26" t="s">
        <v>1188</v>
      </c>
      <c r="F24" s="27" t="s">
        <v>312</v>
      </c>
      <c r="H24" t="str">
        <f>IF(VLOOKUP(F24,車椅子!$A$2:$B$545,2,FALSE)=0,"",VLOOKUP(F24,車椅子!$A$2:$B$545,2,FALSE))</f>
        <v>☆</v>
      </c>
    </row>
    <row r="25" spans="1:8" ht="13.9" customHeight="1" x14ac:dyDescent="0.15">
      <c r="A25" s="34">
        <f t="shared" si="0"/>
        <v>23</v>
      </c>
      <c r="B25" s="49"/>
      <c r="C25" s="24" t="s">
        <v>875</v>
      </c>
      <c r="D25" s="25" t="s">
        <v>236</v>
      </c>
      <c r="E25" s="26" t="s">
        <v>1189</v>
      </c>
      <c r="F25" s="27" t="s">
        <v>237</v>
      </c>
      <c r="H25" t="str">
        <f>IF(VLOOKUP(F25,車椅子!$A$2:$B$545,2,FALSE)=0,"",VLOOKUP(F25,車椅子!$A$2:$B$545,2,FALSE))</f>
        <v>〇</v>
      </c>
    </row>
    <row r="26" spans="1:8" ht="13.9" customHeight="1" x14ac:dyDescent="0.15">
      <c r="A26" s="34">
        <f t="shared" si="0"/>
        <v>24</v>
      </c>
      <c r="B26" s="49"/>
      <c r="C26" s="24" t="s">
        <v>1426</v>
      </c>
      <c r="D26" s="25" t="s">
        <v>1427</v>
      </c>
      <c r="E26" s="26" t="s">
        <v>1189</v>
      </c>
      <c r="F26" s="27" t="s">
        <v>289</v>
      </c>
      <c r="H26" t="str">
        <f>IF(VLOOKUP(F26,車椅子!$A$2:$B$545,2,FALSE)=0,"",VLOOKUP(F26,車椅子!$A$2:$B$545,2,FALSE))</f>
        <v>〇</v>
      </c>
    </row>
    <row r="27" spans="1:8" ht="13.9" customHeight="1" x14ac:dyDescent="0.15">
      <c r="A27" s="34">
        <f t="shared" si="0"/>
        <v>25</v>
      </c>
      <c r="B27" s="49"/>
      <c r="C27" s="24" t="s">
        <v>876</v>
      </c>
      <c r="D27" s="25" t="s">
        <v>743</v>
      </c>
      <c r="E27" s="26" t="s">
        <v>1189</v>
      </c>
      <c r="F27" s="27" t="s">
        <v>274</v>
      </c>
      <c r="H27" t="str">
        <f>IF(VLOOKUP(F27,車椅子!$A$2:$B$545,2,FALSE)=0,"",VLOOKUP(F27,車椅子!$A$2:$B$545,2,FALSE))</f>
        <v>〇</v>
      </c>
    </row>
    <row r="28" spans="1:8" ht="13.9" customHeight="1" x14ac:dyDescent="0.15">
      <c r="A28" s="34">
        <f t="shared" si="0"/>
        <v>26</v>
      </c>
      <c r="B28" s="49"/>
      <c r="C28" s="24" t="s">
        <v>877</v>
      </c>
      <c r="D28" s="25" t="s">
        <v>760</v>
      </c>
      <c r="E28" s="26" t="s">
        <v>1188</v>
      </c>
      <c r="F28" s="27" t="s">
        <v>278</v>
      </c>
      <c r="H28" t="str">
        <f>IF(VLOOKUP(F28,車椅子!$A$2:$B$545,2,FALSE)=0,"",VLOOKUP(F28,車椅子!$A$2:$B$545,2,FALSE))</f>
        <v>☆</v>
      </c>
    </row>
    <row r="29" spans="1:8" ht="13.9" customHeight="1" x14ac:dyDescent="0.15">
      <c r="A29" s="34">
        <f t="shared" si="0"/>
        <v>27</v>
      </c>
      <c r="B29" s="49"/>
      <c r="C29" s="24" t="s">
        <v>878</v>
      </c>
      <c r="D29" s="25" t="s">
        <v>317</v>
      </c>
      <c r="E29" s="26" t="s">
        <v>1189</v>
      </c>
      <c r="F29" s="27" t="s">
        <v>318</v>
      </c>
      <c r="H29" t="str">
        <f>IF(VLOOKUP(F29,車椅子!$A$2:$B$545,2,FALSE)=0,"",VLOOKUP(F29,車椅子!$A$2:$B$545,2,FALSE))</f>
        <v>〇</v>
      </c>
    </row>
    <row r="30" spans="1:8" ht="13.9" customHeight="1" x14ac:dyDescent="0.15">
      <c r="A30" s="34">
        <f t="shared" si="0"/>
        <v>28</v>
      </c>
      <c r="B30" s="49"/>
      <c r="C30" s="24" t="s">
        <v>1428</v>
      </c>
      <c r="D30" s="25" t="s">
        <v>413</v>
      </c>
      <c r="E30" s="26"/>
      <c r="F30" s="27" t="s">
        <v>1319</v>
      </c>
      <c r="H30" t="str">
        <f>IF(VLOOKUP(F30,車椅子!$A$2:$B$545,2,FALSE)=0,"",VLOOKUP(F30,車椅子!$A$2:$B$545,2,FALSE))</f>
        <v/>
      </c>
    </row>
    <row r="31" spans="1:8" ht="13.9" customHeight="1" x14ac:dyDescent="0.15">
      <c r="A31" s="34">
        <f t="shared" si="0"/>
        <v>29</v>
      </c>
      <c r="B31" s="49"/>
      <c r="C31" s="24" t="s">
        <v>879</v>
      </c>
      <c r="D31" s="25" t="s">
        <v>1429</v>
      </c>
      <c r="E31" s="26"/>
      <c r="F31" s="27" t="s">
        <v>244</v>
      </c>
      <c r="H31" t="str">
        <f>IF(VLOOKUP(F31,車椅子!$A$2:$B$545,2,FALSE)=0,"",VLOOKUP(F31,車椅子!$A$2:$B$545,2,FALSE))</f>
        <v/>
      </c>
    </row>
    <row r="32" spans="1:8" ht="13.9" customHeight="1" x14ac:dyDescent="0.15">
      <c r="A32" s="34">
        <f t="shared" si="0"/>
        <v>30</v>
      </c>
      <c r="B32" s="49"/>
      <c r="C32" s="24" t="s">
        <v>1430</v>
      </c>
      <c r="D32" s="25" t="s">
        <v>357</v>
      </c>
      <c r="E32" s="26" t="s">
        <v>1189</v>
      </c>
      <c r="F32" s="27" t="s">
        <v>358</v>
      </c>
      <c r="H32" t="str">
        <f>IF(VLOOKUP(F32,車椅子!$A$2:$B$545,2,FALSE)=0,"",VLOOKUP(F32,車椅子!$A$2:$B$545,2,FALSE))</f>
        <v>〇</v>
      </c>
    </row>
    <row r="33" spans="1:8" ht="13.9" customHeight="1" x14ac:dyDescent="0.15">
      <c r="A33" s="34">
        <f t="shared" si="0"/>
        <v>31</v>
      </c>
      <c r="B33" s="49"/>
      <c r="C33" s="24" t="s">
        <v>1431</v>
      </c>
      <c r="D33" s="25" t="s">
        <v>276</v>
      </c>
      <c r="E33" s="26"/>
      <c r="F33" s="27" t="s">
        <v>277</v>
      </c>
      <c r="H33" t="str">
        <f>IF(VLOOKUP(F33,車椅子!$A$2:$B$545,2,FALSE)=0,"",VLOOKUP(F33,車椅子!$A$2:$B$545,2,FALSE))</f>
        <v/>
      </c>
    </row>
    <row r="34" spans="1:8" ht="13.9" customHeight="1" x14ac:dyDescent="0.15">
      <c r="A34" s="34">
        <f t="shared" si="0"/>
        <v>32</v>
      </c>
      <c r="B34" s="49"/>
      <c r="C34" s="24" t="s">
        <v>880</v>
      </c>
      <c r="D34" s="25" t="s">
        <v>762</v>
      </c>
      <c r="E34" s="26" t="s">
        <v>1189</v>
      </c>
      <c r="F34" s="27" t="s">
        <v>330</v>
      </c>
      <c r="H34" t="str">
        <f>IF(VLOOKUP(F34,車椅子!$A$2:$B$545,2,FALSE)=0,"",VLOOKUP(F34,車椅子!$A$2:$B$545,2,FALSE))</f>
        <v>〇</v>
      </c>
    </row>
    <row r="35" spans="1:8" ht="13.9" customHeight="1" x14ac:dyDescent="0.15">
      <c r="A35" s="34">
        <f t="shared" si="0"/>
        <v>33</v>
      </c>
      <c r="B35" s="49"/>
      <c r="C35" s="24" t="s">
        <v>1432</v>
      </c>
      <c r="D35" s="25" t="s">
        <v>351</v>
      </c>
      <c r="E35" s="26" t="s">
        <v>1188</v>
      </c>
      <c r="F35" s="27" t="s">
        <v>352</v>
      </c>
      <c r="H35" t="str">
        <f>IF(VLOOKUP(F35,車椅子!$A$2:$B$545,2,FALSE)=0,"",VLOOKUP(F35,車椅子!$A$2:$B$545,2,FALSE))</f>
        <v>☆</v>
      </c>
    </row>
    <row r="36" spans="1:8" ht="13.9" customHeight="1" x14ac:dyDescent="0.15">
      <c r="A36" s="34">
        <f t="shared" si="0"/>
        <v>34</v>
      </c>
      <c r="B36" s="49"/>
      <c r="C36" s="24" t="s">
        <v>881</v>
      </c>
      <c r="D36" s="25" t="s">
        <v>332</v>
      </c>
      <c r="E36" s="26" t="s">
        <v>1189</v>
      </c>
      <c r="F36" s="27" t="s">
        <v>333</v>
      </c>
      <c r="H36" t="str">
        <f>IF(VLOOKUP(F36,車椅子!$A$2:$B$545,2,FALSE)=0,"",VLOOKUP(F36,車椅子!$A$2:$B$545,2,FALSE))</f>
        <v>〇</v>
      </c>
    </row>
    <row r="37" spans="1:8" ht="13.9" customHeight="1" x14ac:dyDescent="0.15">
      <c r="A37" s="34">
        <f t="shared" si="0"/>
        <v>35</v>
      </c>
      <c r="B37" s="49"/>
      <c r="C37" s="24" t="s">
        <v>883</v>
      </c>
      <c r="D37" s="25" t="s">
        <v>355</v>
      </c>
      <c r="E37" s="26"/>
      <c r="F37" s="27" t="s">
        <v>356</v>
      </c>
      <c r="H37" t="str">
        <f>IF(VLOOKUP(F37,車椅子!$A$2:$B$545,2,FALSE)=0,"",VLOOKUP(F37,車椅子!$A$2:$B$545,2,FALSE))</f>
        <v/>
      </c>
    </row>
    <row r="38" spans="1:8" ht="13.9" customHeight="1" x14ac:dyDescent="0.15">
      <c r="A38" s="34">
        <f t="shared" si="0"/>
        <v>36</v>
      </c>
      <c r="B38" s="49"/>
      <c r="C38" s="24" t="s">
        <v>882</v>
      </c>
      <c r="D38" s="25" t="s">
        <v>263</v>
      </c>
      <c r="E38" s="26" t="s">
        <v>1189</v>
      </c>
      <c r="F38" s="27" t="s">
        <v>264</v>
      </c>
      <c r="H38" t="str">
        <f>IF(VLOOKUP(F38,車椅子!$A$2:$B$545,2,FALSE)=0,"",VLOOKUP(F38,車椅子!$A$2:$B$545,2,FALSE))</f>
        <v>〇</v>
      </c>
    </row>
    <row r="39" spans="1:8" ht="13.9" customHeight="1" x14ac:dyDescent="0.15">
      <c r="A39" s="34">
        <f t="shared" si="0"/>
        <v>37</v>
      </c>
      <c r="B39" s="49"/>
      <c r="C39" s="24" t="s">
        <v>1433</v>
      </c>
      <c r="D39" s="25" t="s">
        <v>1434</v>
      </c>
      <c r="E39" s="36" t="s">
        <v>1188</v>
      </c>
      <c r="F39" s="27" t="s">
        <v>1183</v>
      </c>
      <c r="H39" t="str">
        <f>IF(VLOOKUP(F39,車椅子!$A$2:$B$545,2,FALSE)=0,"",VLOOKUP(F39,車椅子!$A$2:$B$545,2,FALSE))</f>
        <v>☆</v>
      </c>
    </row>
    <row r="40" spans="1:8" ht="13.9" customHeight="1" x14ac:dyDescent="0.15">
      <c r="A40" s="34">
        <f t="shared" si="0"/>
        <v>38</v>
      </c>
      <c r="B40" s="49"/>
      <c r="C40" s="24" t="s">
        <v>1435</v>
      </c>
      <c r="D40" s="25" t="s">
        <v>1436</v>
      </c>
      <c r="E40" s="26" t="s">
        <v>1189</v>
      </c>
      <c r="F40" s="27" t="s">
        <v>1131</v>
      </c>
      <c r="H40" t="str">
        <f>IF(VLOOKUP(F40,車椅子!$A$2:$B$545,2,FALSE)=0,"",VLOOKUP(F40,車椅子!$A$2:$B$545,2,FALSE))</f>
        <v>〇</v>
      </c>
    </row>
    <row r="41" spans="1:8" ht="13.9" customHeight="1" x14ac:dyDescent="0.15">
      <c r="A41" s="34">
        <f t="shared" si="0"/>
        <v>39</v>
      </c>
      <c r="B41" s="49"/>
      <c r="C41" s="24" t="s">
        <v>884</v>
      </c>
      <c r="D41" s="25" t="s">
        <v>337</v>
      </c>
      <c r="E41" s="26"/>
      <c r="F41" s="27" t="s">
        <v>338</v>
      </c>
      <c r="H41" t="str">
        <f>IF(VLOOKUP(F41,車椅子!$A$2:$B$545,2,FALSE)=0,"",VLOOKUP(F41,車椅子!$A$2:$B$545,2,FALSE))</f>
        <v/>
      </c>
    </row>
    <row r="42" spans="1:8" ht="13.9" customHeight="1" x14ac:dyDescent="0.15">
      <c r="A42" s="34">
        <f t="shared" si="0"/>
        <v>40</v>
      </c>
      <c r="B42" s="49"/>
      <c r="C42" s="24" t="s">
        <v>885</v>
      </c>
      <c r="D42" s="25" t="s">
        <v>321</v>
      </c>
      <c r="E42" s="26"/>
      <c r="F42" s="27" t="s">
        <v>322</v>
      </c>
      <c r="H42" t="str">
        <f>IF(VLOOKUP(F42,車椅子!$A$2:$B$545,2,FALSE)=0,"",VLOOKUP(F42,車椅子!$A$2:$B$545,2,FALSE))</f>
        <v/>
      </c>
    </row>
    <row r="43" spans="1:8" ht="13.9" customHeight="1" x14ac:dyDescent="0.15">
      <c r="A43" s="34">
        <f t="shared" si="0"/>
        <v>41</v>
      </c>
      <c r="B43" s="49"/>
      <c r="C43" s="24" t="s">
        <v>886</v>
      </c>
      <c r="D43" s="25" t="s">
        <v>192</v>
      </c>
      <c r="E43" s="26"/>
      <c r="F43" s="27" t="s">
        <v>1314</v>
      </c>
      <c r="H43" t="str">
        <f>IF(VLOOKUP(F43,車椅子!$A$2:$B$545,2,FALSE)=0,"",VLOOKUP(F43,車椅子!$A$2:$B$545,2,FALSE))</f>
        <v/>
      </c>
    </row>
    <row r="44" spans="1:8" ht="13.9" customHeight="1" x14ac:dyDescent="0.15">
      <c r="A44" s="34">
        <f t="shared" si="0"/>
        <v>42</v>
      </c>
      <c r="B44" s="49"/>
      <c r="C44" s="24" t="s">
        <v>887</v>
      </c>
      <c r="D44" s="25" t="s">
        <v>310</v>
      </c>
      <c r="E44" s="26"/>
      <c r="F44" s="27" t="s">
        <v>311</v>
      </c>
      <c r="H44" t="str">
        <f>IF(VLOOKUP(F44,車椅子!$A$2:$B$545,2,FALSE)=0,"",VLOOKUP(F44,車椅子!$A$2:$B$545,2,FALSE))</f>
        <v/>
      </c>
    </row>
    <row r="45" spans="1:8" ht="13.9" customHeight="1" x14ac:dyDescent="0.15">
      <c r="A45" s="34">
        <f t="shared" si="0"/>
        <v>43</v>
      </c>
      <c r="B45" s="49"/>
      <c r="C45" s="24" t="s">
        <v>1437</v>
      </c>
      <c r="D45" s="25" t="s">
        <v>738</v>
      </c>
      <c r="E45" s="26" t="s">
        <v>1188</v>
      </c>
      <c r="F45" s="27" t="s">
        <v>212</v>
      </c>
      <c r="H45" t="str">
        <f>IF(VLOOKUP(F45,車椅子!$A$2:$B$545,2,FALSE)=0,"",VLOOKUP(F45,車椅子!$A$2:$B$545,2,FALSE))</f>
        <v>☆</v>
      </c>
    </row>
    <row r="46" spans="1:8" ht="13.9" customHeight="1" x14ac:dyDescent="0.15">
      <c r="A46" s="34">
        <f t="shared" si="0"/>
        <v>44</v>
      </c>
      <c r="B46" s="49"/>
      <c r="C46" s="24" t="s">
        <v>888</v>
      </c>
      <c r="D46" s="25" t="s">
        <v>308</v>
      </c>
      <c r="E46" s="26" t="s">
        <v>1189</v>
      </c>
      <c r="F46" s="27" t="s">
        <v>309</v>
      </c>
      <c r="H46" t="str">
        <f>IF(VLOOKUP(F46,車椅子!$A$2:$B$545,2,FALSE)=0,"",VLOOKUP(F46,車椅子!$A$2:$B$545,2,FALSE))</f>
        <v>〇</v>
      </c>
    </row>
    <row r="47" spans="1:8" ht="13.9" customHeight="1" x14ac:dyDescent="0.15">
      <c r="A47" s="34">
        <f t="shared" si="0"/>
        <v>45</v>
      </c>
      <c r="B47" s="49"/>
      <c r="C47" s="24" t="s">
        <v>1438</v>
      </c>
      <c r="D47" s="25" t="s">
        <v>347</v>
      </c>
      <c r="E47" s="26" t="s">
        <v>1188</v>
      </c>
      <c r="F47" s="27" t="s">
        <v>348</v>
      </c>
      <c r="H47" t="str">
        <f>IF(VLOOKUP(F47,車椅子!$A$2:$B$545,2,FALSE)=0,"",VLOOKUP(F47,車椅子!$A$2:$B$545,2,FALSE))</f>
        <v>☆</v>
      </c>
    </row>
    <row r="48" spans="1:8" ht="13.9" customHeight="1" x14ac:dyDescent="0.15">
      <c r="A48" s="34">
        <f t="shared" si="0"/>
        <v>46</v>
      </c>
      <c r="B48" s="49"/>
      <c r="C48" s="24" t="s">
        <v>1148</v>
      </c>
      <c r="D48" s="25" t="s">
        <v>1439</v>
      </c>
      <c r="E48" s="26"/>
      <c r="F48" s="27" t="s">
        <v>1147</v>
      </c>
      <c r="H48" t="str">
        <f>IF(VLOOKUP(F48,車椅子!$A$2:$B$545,2,FALSE)=0,"",VLOOKUP(F48,車椅子!$A$2:$B$545,2,FALSE))</f>
        <v/>
      </c>
    </row>
    <row r="49" spans="1:8" ht="13.9" customHeight="1" x14ac:dyDescent="0.15">
      <c r="A49" s="34">
        <f t="shared" si="0"/>
        <v>47</v>
      </c>
      <c r="B49" s="49"/>
      <c r="C49" s="24" t="s">
        <v>889</v>
      </c>
      <c r="D49" s="25" t="s">
        <v>359</v>
      </c>
      <c r="E49" s="26"/>
      <c r="F49" s="27" t="s">
        <v>360</v>
      </c>
      <c r="H49" t="str">
        <f>IF(VLOOKUP(F49,車椅子!$A$2:$B$545,2,FALSE)=0,"",VLOOKUP(F49,車椅子!$A$2:$B$545,2,FALSE))</f>
        <v/>
      </c>
    </row>
    <row r="50" spans="1:8" ht="13.9" customHeight="1" x14ac:dyDescent="0.15">
      <c r="A50" s="34">
        <f t="shared" si="0"/>
        <v>48</v>
      </c>
      <c r="B50" s="49"/>
      <c r="C50" s="24" t="s">
        <v>1440</v>
      </c>
      <c r="D50" s="25" t="s">
        <v>265</v>
      </c>
      <c r="E50" s="26" t="s">
        <v>1189</v>
      </c>
      <c r="F50" s="27" t="s">
        <v>266</v>
      </c>
      <c r="H50" t="str">
        <f>IF(VLOOKUP(F50,車椅子!$A$2:$B$545,2,FALSE)=0,"",VLOOKUP(F50,車椅子!$A$2:$B$545,2,FALSE))</f>
        <v>〇</v>
      </c>
    </row>
    <row r="51" spans="1:8" ht="13.9" customHeight="1" x14ac:dyDescent="0.15">
      <c r="A51" s="34">
        <f t="shared" si="0"/>
        <v>49</v>
      </c>
      <c r="B51" s="49"/>
      <c r="C51" s="24" t="s">
        <v>1441</v>
      </c>
      <c r="D51" s="25" t="s">
        <v>1442</v>
      </c>
      <c r="E51" s="26"/>
      <c r="F51" s="27" t="s">
        <v>1178</v>
      </c>
      <c r="H51" t="str">
        <f>IF(VLOOKUP(F51,車椅子!$A$2:$B$545,2,FALSE)=0,"",VLOOKUP(F51,車椅子!$A$2:$B$545,2,FALSE))</f>
        <v/>
      </c>
    </row>
    <row r="52" spans="1:8" ht="13.9" customHeight="1" x14ac:dyDescent="0.15">
      <c r="A52" s="34">
        <f t="shared" si="0"/>
        <v>50</v>
      </c>
      <c r="B52" s="49"/>
      <c r="C52" s="24" t="s">
        <v>890</v>
      </c>
      <c r="D52" s="25" t="s">
        <v>764</v>
      </c>
      <c r="E52" s="26" t="s">
        <v>1189</v>
      </c>
      <c r="F52" s="27" t="s">
        <v>288</v>
      </c>
      <c r="H52" t="str">
        <f>IF(VLOOKUP(F52,車椅子!$A$2:$B$545,2,FALSE)=0,"",VLOOKUP(F52,車椅子!$A$2:$B$545,2,FALSE))</f>
        <v>〇</v>
      </c>
    </row>
    <row r="53" spans="1:8" ht="13.9" customHeight="1" x14ac:dyDescent="0.15">
      <c r="A53" s="34">
        <f t="shared" si="0"/>
        <v>51</v>
      </c>
      <c r="B53" s="49"/>
      <c r="C53" s="24" t="s">
        <v>891</v>
      </c>
      <c r="D53" s="25" t="s">
        <v>267</v>
      </c>
      <c r="E53" s="26" t="s">
        <v>1189</v>
      </c>
      <c r="F53" s="27" t="s">
        <v>268</v>
      </c>
      <c r="H53" t="str">
        <f>IF(VLOOKUP(F53,車椅子!$A$2:$B$545,2,FALSE)=0,"",VLOOKUP(F53,車椅子!$A$2:$B$545,2,FALSE))</f>
        <v>〇</v>
      </c>
    </row>
    <row r="54" spans="1:8" ht="13.9" customHeight="1" x14ac:dyDescent="0.15">
      <c r="A54" s="34">
        <f t="shared" si="0"/>
        <v>52</v>
      </c>
      <c r="B54" s="49"/>
      <c r="C54" s="24" t="s">
        <v>892</v>
      </c>
      <c r="D54" s="25" t="s">
        <v>64</v>
      </c>
      <c r="E54" s="26"/>
      <c r="F54" s="27" t="s">
        <v>226</v>
      </c>
      <c r="H54" t="str">
        <f>IF(VLOOKUP(F54,車椅子!$A$2:$B$545,2,FALSE)=0,"",VLOOKUP(F54,車椅子!$A$2:$B$545,2,FALSE))</f>
        <v/>
      </c>
    </row>
    <row r="55" spans="1:8" ht="13.9" customHeight="1" x14ac:dyDescent="0.15">
      <c r="A55" s="34">
        <f t="shared" si="0"/>
        <v>53</v>
      </c>
      <c r="B55" s="49"/>
      <c r="C55" s="24" t="s">
        <v>1443</v>
      </c>
      <c r="D55" s="25" t="s">
        <v>202</v>
      </c>
      <c r="E55" s="26" t="s">
        <v>1188</v>
      </c>
      <c r="F55" s="27" t="s">
        <v>178</v>
      </c>
      <c r="H55" t="str">
        <f>IF(VLOOKUP(F55,車椅子!$A$2:$B$545,2,FALSE)=0,"",VLOOKUP(F55,車椅子!$A$2:$B$545,2,FALSE))</f>
        <v>☆</v>
      </c>
    </row>
    <row r="56" spans="1:8" ht="13.9" customHeight="1" x14ac:dyDescent="0.15">
      <c r="A56" s="34">
        <f t="shared" si="0"/>
        <v>54</v>
      </c>
      <c r="B56" s="49"/>
      <c r="C56" s="24" t="s">
        <v>893</v>
      </c>
      <c r="D56" s="25" t="s">
        <v>283</v>
      </c>
      <c r="E56" s="26" t="s">
        <v>1189</v>
      </c>
      <c r="F56" s="27" t="s">
        <v>284</v>
      </c>
      <c r="H56" t="str">
        <f>IF(VLOOKUP(F56,車椅子!$A$2:$B$545,2,FALSE)=0,"",VLOOKUP(F56,車椅子!$A$2:$B$545,2,FALSE))</f>
        <v>〇</v>
      </c>
    </row>
    <row r="57" spans="1:8" ht="13.9" customHeight="1" x14ac:dyDescent="0.15">
      <c r="A57" s="34">
        <f t="shared" si="0"/>
        <v>55</v>
      </c>
      <c r="B57" s="49"/>
      <c r="C57" s="24" t="s">
        <v>894</v>
      </c>
      <c r="D57" s="25" t="s">
        <v>296</v>
      </c>
      <c r="E57" s="26"/>
      <c r="F57" s="27" t="s">
        <v>297</v>
      </c>
      <c r="H57" t="str">
        <f>IF(VLOOKUP(F57,車椅子!$A$2:$B$545,2,FALSE)=0,"",VLOOKUP(F57,車椅子!$A$2:$B$545,2,FALSE))</f>
        <v/>
      </c>
    </row>
    <row r="58" spans="1:8" ht="13.9" customHeight="1" x14ac:dyDescent="0.15">
      <c r="A58" s="34">
        <f t="shared" si="0"/>
        <v>56</v>
      </c>
      <c r="B58" s="50"/>
      <c r="C58" s="24" t="s">
        <v>895</v>
      </c>
      <c r="D58" s="25" t="s">
        <v>292</v>
      </c>
      <c r="E58" s="26" t="s">
        <v>1189</v>
      </c>
      <c r="F58" s="27" t="s">
        <v>293</v>
      </c>
      <c r="H58" t="str">
        <f>IF(VLOOKUP(F58,車椅子!$A$2:$B$545,2,FALSE)=0,"",VLOOKUP(F58,車椅子!$A$2:$B$545,2,FALSE))</f>
        <v>〇</v>
      </c>
    </row>
    <row r="59" spans="1:8" ht="13.9" customHeight="1" x14ac:dyDescent="0.15">
      <c r="A59" s="34">
        <f t="shared" si="0"/>
        <v>57</v>
      </c>
      <c r="B59" s="55" t="s">
        <v>1153</v>
      </c>
      <c r="C59" s="24" t="s">
        <v>1444</v>
      </c>
      <c r="D59" s="25" t="s">
        <v>1321</v>
      </c>
      <c r="E59" s="26" t="s">
        <v>1188</v>
      </c>
      <c r="F59" s="27" t="s">
        <v>1320</v>
      </c>
      <c r="H59" t="str">
        <f>IF(VLOOKUP(F59,車椅子!$A$2:$B$545,2,FALSE)=0,"",VLOOKUP(F59,車椅子!$A$2:$B$545,2,FALSE))</f>
        <v>☆</v>
      </c>
    </row>
    <row r="60" spans="1:8" ht="13.9" customHeight="1" x14ac:dyDescent="0.15">
      <c r="A60" s="34">
        <f t="shared" si="0"/>
        <v>58</v>
      </c>
      <c r="B60" s="49"/>
      <c r="C60" s="24" t="s">
        <v>850</v>
      </c>
      <c r="D60" s="25" t="s">
        <v>190</v>
      </c>
      <c r="E60" s="26"/>
      <c r="F60" s="27" t="s">
        <v>191</v>
      </c>
      <c r="H60" t="str">
        <f>IF(VLOOKUP(F60,車椅子!$A$2:$B$545,2,FALSE)=0,"",VLOOKUP(F60,車椅子!$A$2:$B$545,2,FALSE))</f>
        <v/>
      </c>
    </row>
    <row r="61" spans="1:8" ht="13.9" customHeight="1" x14ac:dyDescent="0.15">
      <c r="A61" s="34">
        <f t="shared" si="0"/>
        <v>59</v>
      </c>
      <c r="B61" s="49"/>
      <c r="C61" s="24" t="s">
        <v>1129</v>
      </c>
      <c r="D61" s="25" t="s">
        <v>222</v>
      </c>
      <c r="E61" s="26" t="s">
        <v>1189</v>
      </c>
      <c r="F61" s="27" t="s">
        <v>223</v>
      </c>
      <c r="H61" t="str">
        <f>IF(VLOOKUP(F61,車椅子!$A$2:$B$545,2,FALSE)=0,"",VLOOKUP(F61,車椅子!$A$2:$B$545,2,FALSE))</f>
        <v>〇</v>
      </c>
    </row>
    <row r="62" spans="1:8" ht="13.9" customHeight="1" x14ac:dyDescent="0.15">
      <c r="A62" s="34">
        <f t="shared" si="0"/>
        <v>60</v>
      </c>
      <c r="B62" s="49"/>
      <c r="C62" s="24" t="s">
        <v>851</v>
      </c>
      <c r="D62" s="25" t="s">
        <v>363</v>
      </c>
      <c r="E62" s="26" t="s">
        <v>1188</v>
      </c>
      <c r="F62" s="27" t="s">
        <v>364</v>
      </c>
      <c r="H62" t="str">
        <f>IF(VLOOKUP(F62,車椅子!$A$2:$B$545,2,FALSE)=0,"",VLOOKUP(F62,車椅子!$A$2:$B$545,2,FALSE))</f>
        <v>☆</v>
      </c>
    </row>
    <row r="63" spans="1:8" ht="13.9" customHeight="1" x14ac:dyDescent="0.15">
      <c r="A63" s="34">
        <f t="shared" si="0"/>
        <v>61</v>
      </c>
      <c r="B63" s="49"/>
      <c r="C63" s="28" t="s">
        <v>1445</v>
      </c>
      <c r="D63" s="29" t="s">
        <v>91</v>
      </c>
      <c r="E63" s="30"/>
      <c r="F63" s="31" t="s">
        <v>269</v>
      </c>
      <c r="H63" t="str">
        <f>IF(VLOOKUP(F63,車椅子!$A$2:$B$545,2,FALSE)=0,"",VLOOKUP(F63,車椅子!$A$2:$B$545,2,FALSE))</f>
        <v/>
      </c>
    </row>
    <row r="64" spans="1:8" ht="13.9" customHeight="1" x14ac:dyDescent="0.15">
      <c r="A64" s="34">
        <f t="shared" si="0"/>
        <v>62</v>
      </c>
      <c r="B64" s="49"/>
      <c r="C64" s="24" t="s">
        <v>1446</v>
      </c>
      <c r="D64" s="25" t="s">
        <v>209</v>
      </c>
      <c r="E64" s="26"/>
      <c r="F64" s="27" t="s">
        <v>210</v>
      </c>
      <c r="H64" t="str">
        <f>IF(VLOOKUP(F64,車椅子!$A$2:$B$545,2,FALSE)=0,"",VLOOKUP(F64,車椅子!$A$2:$B$545,2,FALSE))</f>
        <v/>
      </c>
    </row>
    <row r="65" spans="1:8" ht="13.9" customHeight="1" x14ac:dyDescent="0.15">
      <c r="A65" s="34">
        <f t="shared" si="0"/>
        <v>63</v>
      </c>
      <c r="B65" s="50"/>
      <c r="C65" s="24" t="s">
        <v>852</v>
      </c>
      <c r="D65" s="25" t="s">
        <v>248</v>
      </c>
      <c r="E65" s="26" t="s">
        <v>1188</v>
      </c>
      <c r="F65" s="27" t="s">
        <v>249</v>
      </c>
      <c r="H65" t="str">
        <f>IF(VLOOKUP(F65,車椅子!$A$2:$B$545,2,FALSE)=0,"",VLOOKUP(F65,車椅子!$A$2:$B$545,2,FALSE))</f>
        <v>☆</v>
      </c>
    </row>
    <row r="66" spans="1:8" ht="13.9" customHeight="1" x14ac:dyDescent="0.15">
      <c r="A66" s="34">
        <f t="shared" si="0"/>
        <v>64</v>
      </c>
      <c r="B66" s="55" t="s">
        <v>1119</v>
      </c>
      <c r="C66" s="24" t="s">
        <v>853</v>
      </c>
      <c r="D66" s="25" t="s">
        <v>304</v>
      </c>
      <c r="E66" s="26" t="s">
        <v>1189</v>
      </c>
      <c r="F66" s="27" t="s">
        <v>305</v>
      </c>
      <c r="H66" t="str">
        <f>IF(VLOOKUP(F66,車椅子!$A$2:$B$545,2,FALSE)=0,"",VLOOKUP(F66,車椅子!$A$2:$B$545,2,FALSE))</f>
        <v>〇</v>
      </c>
    </row>
    <row r="67" spans="1:8" ht="13.9" customHeight="1" x14ac:dyDescent="0.15">
      <c r="A67" s="34">
        <f t="shared" si="0"/>
        <v>65</v>
      </c>
      <c r="B67" s="49"/>
      <c r="C67" s="24" t="s">
        <v>854</v>
      </c>
      <c r="D67" s="25" t="s">
        <v>240</v>
      </c>
      <c r="E67" s="26" t="s">
        <v>1189</v>
      </c>
      <c r="F67" s="27" t="s">
        <v>241</v>
      </c>
      <c r="H67" t="str">
        <f>IF(VLOOKUP(F67,車椅子!$A$2:$B$545,2,FALSE)=0,"",VLOOKUP(F67,車椅子!$A$2:$B$545,2,FALSE))</f>
        <v>〇</v>
      </c>
    </row>
    <row r="68" spans="1:8" ht="13.9" customHeight="1" x14ac:dyDescent="0.15">
      <c r="A68" s="34">
        <f t="shared" ref="A68:A124" si="1">ROW()-2</f>
        <v>66</v>
      </c>
      <c r="B68" s="49"/>
      <c r="C68" s="24" t="s">
        <v>855</v>
      </c>
      <c r="D68" s="25" t="s">
        <v>290</v>
      </c>
      <c r="E68" s="26" t="s">
        <v>1188</v>
      </c>
      <c r="F68" s="27" t="s">
        <v>291</v>
      </c>
      <c r="H68" t="str">
        <f>IF(VLOOKUP(F68,車椅子!$A$2:$B$545,2,FALSE)=0,"",VLOOKUP(F68,車椅子!$A$2:$B$545,2,FALSE))</f>
        <v>☆</v>
      </c>
    </row>
    <row r="69" spans="1:8" ht="13.9" customHeight="1" x14ac:dyDescent="0.15">
      <c r="A69" s="34">
        <f t="shared" si="1"/>
        <v>67</v>
      </c>
      <c r="B69" s="49"/>
      <c r="C69" s="24" t="s">
        <v>856</v>
      </c>
      <c r="D69" s="25" t="s">
        <v>185</v>
      </c>
      <c r="E69" s="26"/>
      <c r="F69" s="27" t="s">
        <v>186</v>
      </c>
      <c r="H69" t="str">
        <f>IF(VLOOKUP(F69,車椅子!$A$2:$B$545,2,FALSE)=0,"",VLOOKUP(F69,車椅子!$A$2:$B$545,2,FALSE))</f>
        <v/>
      </c>
    </row>
    <row r="70" spans="1:8" ht="13.9" customHeight="1" x14ac:dyDescent="0.15">
      <c r="A70" s="34">
        <f t="shared" si="1"/>
        <v>68</v>
      </c>
      <c r="B70" s="49"/>
      <c r="C70" s="24" t="s">
        <v>857</v>
      </c>
      <c r="D70" s="25" t="s">
        <v>279</v>
      </c>
      <c r="E70" s="26" t="s">
        <v>1189</v>
      </c>
      <c r="F70" s="27" t="s">
        <v>280</v>
      </c>
      <c r="H70" t="str">
        <f>IF(VLOOKUP(F70,車椅子!$A$2:$B$545,2,FALSE)=0,"",VLOOKUP(F70,車椅子!$A$2:$B$545,2,FALSE))</f>
        <v>〇</v>
      </c>
    </row>
    <row r="71" spans="1:8" ht="13.9" customHeight="1" x14ac:dyDescent="0.15">
      <c r="A71" s="34">
        <f t="shared" si="1"/>
        <v>69</v>
      </c>
      <c r="B71" s="49"/>
      <c r="C71" s="24" t="s">
        <v>858</v>
      </c>
      <c r="D71" s="25" t="s">
        <v>765</v>
      </c>
      <c r="E71" s="26"/>
      <c r="F71" s="27" t="s">
        <v>295</v>
      </c>
      <c r="H71" t="str">
        <f>IF(VLOOKUP(F71,車椅子!$A$2:$B$545,2,FALSE)=0,"",VLOOKUP(F71,車椅子!$A$2:$B$545,2,FALSE))</f>
        <v/>
      </c>
    </row>
    <row r="72" spans="1:8" ht="13.9" customHeight="1" x14ac:dyDescent="0.15">
      <c r="A72" s="34">
        <f t="shared" si="1"/>
        <v>70</v>
      </c>
      <c r="B72" s="49"/>
      <c r="C72" s="24" t="s">
        <v>1447</v>
      </c>
      <c r="D72" s="25" t="s">
        <v>260</v>
      </c>
      <c r="E72" s="26"/>
      <c r="F72" s="27" t="s">
        <v>261</v>
      </c>
      <c r="H72" t="str">
        <f>IF(VLOOKUP(F72,車椅子!$A$2:$B$545,2,FALSE)=0,"",VLOOKUP(F72,車椅子!$A$2:$B$545,2,FALSE))</f>
        <v/>
      </c>
    </row>
    <row r="73" spans="1:8" ht="13.9" customHeight="1" x14ac:dyDescent="0.15">
      <c r="A73" s="34">
        <f t="shared" si="1"/>
        <v>71</v>
      </c>
      <c r="B73" s="49"/>
      <c r="C73" s="24" t="s">
        <v>859</v>
      </c>
      <c r="D73" s="25" t="s">
        <v>231</v>
      </c>
      <c r="E73" s="26"/>
      <c r="F73" s="27" t="s">
        <v>232</v>
      </c>
      <c r="H73" t="str">
        <f>IF(VLOOKUP(F73,車椅子!$A$2:$B$545,2,FALSE)=0,"",VLOOKUP(F73,車椅子!$A$2:$B$545,2,FALSE))</f>
        <v/>
      </c>
    </row>
    <row r="74" spans="1:8" ht="13.9" customHeight="1" x14ac:dyDescent="0.15">
      <c r="A74" s="34">
        <f t="shared" si="1"/>
        <v>72</v>
      </c>
      <c r="B74" s="49"/>
      <c r="C74" s="24" t="s">
        <v>1448</v>
      </c>
      <c r="D74" s="25" t="s">
        <v>246</v>
      </c>
      <c r="E74" s="26"/>
      <c r="F74" s="27" t="s">
        <v>247</v>
      </c>
      <c r="H74" t="str">
        <f>IF(VLOOKUP(F74,車椅子!$A$2:$B$545,2,FALSE)=0,"",VLOOKUP(F74,車椅子!$A$2:$B$545,2,FALSE))</f>
        <v/>
      </c>
    </row>
    <row r="75" spans="1:8" ht="13.9" customHeight="1" x14ac:dyDescent="0.15">
      <c r="A75" s="34">
        <f t="shared" si="1"/>
        <v>73</v>
      </c>
      <c r="B75" s="49"/>
      <c r="C75" s="24" t="s">
        <v>860</v>
      </c>
      <c r="D75" s="25" t="s">
        <v>64</v>
      </c>
      <c r="E75" s="26" t="s">
        <v>1189</v>
      </c>
      <c r="F75" s="27" t="s">
        <v>294</v>
      </c>
      <c r="H75" t="str">
        <f>IF(VLOOKUP(F75,車椅子!$A$2:$B$545,2,FALSE)=0,"",VLOOKUP(F75,車椅子!$A$2:$B$545,2,FALSE))</f>
        <v>〇</v>
      </c>
    </row>
    <row r="76" spans="1:8" ht="13.9" customHeight="1" x14ac:dyDescent="0.15">
      <c r="A76" s="34">
        <f t="shared" si="1"/>
        <v>74</v>
      </c>
      <c r="B76" s="49"/>
      <c r="C76" s="24" t="s">
        <v>861</v>
      </c>
      <c r="D76" s="25" t="s">
        <v>361</v>
      </c>
      <c r="E76" s="26" t="s">
        <v>1188</v>
      </c>
      <c r="F76" s="27" t="s">
        <v>362</v>
      </c>
      <c r="H76" t="str">
        <f>IF(VLOOKUP(F76,車椅子!$A$2:$B$545,2,FALSE)=0,"",VLOOKUP(F76,車椅子!$A$2:$B$545,2,FALSE))</f>
        <v>☆</v>
      </c>
    </row>
    <row r="77" spans="1:8" ht="13.9" customHeight="1" x14ac:dyDescent="0.15">
      <c r="A77" s="34">
        <f t="shared" si="1"/>
        <v>75</v>
      </c>
      <c r="B77" s="49"/>
      <c r="C77" s="24" t="s">
        <v>862</v>
      </c>
      <c r="D77" s="25" t="s">
        <v>256</v>
      </c>
      <c r="E77" s="26"/>
      <c r="F77" s="27" t="s">
        <v>257</v>
      </c>
      <c r="H77" t="str">
        <f>IF(VLOOKUP(F77,車椅子!$A$2:$B$545,2,FALSE)=0,"",VLOOKUP(F77,車椅子!$A$2:$B$545,2,FALSE))</f>
        <v/>
      </c>
    </row>
    <row r="78" spans="1:8" ht="13.9" customHeight="1" x14ac:dyDescent="0.15">
      <c r="A78" s="34">
        <f t="shared" si="1"/>
        <v>76</v>
      </c>
      <c r="B78" s="51" t="s">
        <v>849</v>
      </c>
      <c r="C78" s="24" t="s">
        <v>896</v>
      </c>
      <c r="D78" s="25" t="s">
        <v>218</v>
      </c>
      <c r="E78" s="26" t="s">
        <v>1189</v>
      </c>
      <c r="F78" s="27" t="s">
        <v>219</v>
      </c>
      <c r="H78" t="str">
        <f>IF(VLOOKUP(F78,車椅子!$A$2:$B$545,2,FALSE)=0,"",VLOOKUP(F78,車椅子!$A$2:$B$545,2,FALSE))</f>
        <v>〇</v>
      </c>
    </row>
    <row r="79" spans="1:8" ht="13.9" customHeight="1" x14ac:dyDescent="0.15">
      <c r="A79" s="34">
        <f t="shared" si="1"/>
        <v>77</v>
      </c>
      <c r="B79" s="52"/>
      <c r="C79" s="24" t="s">
        <v>1449</v>
      </c>
      <c r="D79" s="25" t="s">
        <v>739</v>
      </c>
      <c r="E79" s="26"/>
      <c r="F79" s="27" t="s">
        <v>262</v>
      </c>
      <c r="H79" t="str">
        <f>IF(VLOOKUP(F79,車椅子!$A$2:$B$545,2,FALSE)=0,"",VLOOKUP(F79,車椅子!$A$2:$B$545,2,FALSE))</f>
        <v/>
      </c>
    </row>
    <row r="80" spans="1:8" ht="13.9" customHeight="1" x14ac:dyDescent="0.15">
      <c r="A80" s="34">
        <f t="shared" si="1"/>
        <v>78</v>
      </c>
      <c r="B80" s="52"/>
      <c r="C80" s="24" t="s">
        <v>1450</v>
      </c>
      <c r="D80" s="25" t="s">
        <v>252</v>
      </c>
      <c r="E80" s="26"/>
      <c r="F80" s="27" t="s">
        <v>253</v>
      </c>
      <c r="H80" t="str">
        <f>IF(VLOOKUP(F80,車椅子!$A$2:$B$545,2,FALSE)=0,"",VLOOKUP(F80,車椅子!$A$2:$B$545,2,FALSE))</f>
        <v/>
      </c>
    </row>
    <row r="81" spans="1:8" ht="13.9" customHeight="1" x14ac:dyDescent="0.15">
      <c r="A81" s="34">
        <f t="shared" si="1"/>
        <v>79</v>
      </c>
      <c r="B81" s="52"/>
      <c r="C81" s="24" t="s">
        <v>897</v>
      </c>
      <c r="D81" s="25" t="s">
        <v>229</v>
      </c>
      <c r="E81" s="26" t="s">
        <v>1189</v>
      </c>
      <c r="F81" s="27" t="s">
        <v>230</v>
      </c>
      <c r="H81" t="str">
        <f>IF(VLOOKUP(F81,車椅子!$A$2:$B$545,2,FALSE)=0,"",VLOOKUP(F81,車椅子!$A$2:$B$545,2,FALSE))</f>
        <v>〇</v>
      </c>
    </row>
    <row r="82" spans="1:8" ht="13.9" customHeight="1" x14ac:dyDescent="0.15">
      <c r="A82" s="34">
        <f t="shared" si="1"/>
        <v>80</v>
      </c>
      <c r="B82" s="52"/>
      <c r="C82" s="24" t="s">
        <v>1451</v>
      </c>
      <c r="D82" s="25" t="s">
        <v>1452</v>
      </c>
      <c r="E82" s="26" t="s">
        <v>1188</v>
      </c>
      <c r="F82" s="27" t="s">
        <v>1135</v>
      </c>
      <c r="H82" t="str">
        <f>IF(VLOOKUP(F82,車椅子!$A$2:$B$545,2,FALSE)=0,"",VLOOKUP(F82,車椅子!$A$2:$B$545,2,FALSE))</f>
        <v>☆</v>
      </c>
    </row>
    <row r="83" spans="1:8" ht="13.9" customHeight="1" x14ac:dyDescent="0.15">
      <c r="A83" s="34">
        <f t="shared" si="1"/>
        <v>81</v>
      </c>
      <c r="B83" s="52"/>
      <c r="C83" s="24" t="s">
        <v>1453</v>
      </c>
      <c r="D83" s="25" t="s">
        <v>1454</v>
      </c>
      <c r="E83" s="26" t="s">
        <v>1188</v>
      </c>
      <c r="F83" s="27" t="s">
        <v>1166</v>
      </c>
      <c r="H83" t="str">
        <f>IF(VLOOKUP(F83,車椅子!$A$2:$B$545,2,FALSE)=0,"",VLOOKUP(F83,車椅子!$A$2:$B$545,2,FALSE))</f>
        <v>☆</v>
      </c>
    </row>
    <row r="84" spans="1:8" ht="13.9" customHeight="1" x14ac:dyDescent="0.15">
      <c r="A84" s="34">
        <f t="shared" si="1"/>
        <v>82</v>
      </c>
      <c r="B84" s="52"/>
      <c r="C84" s="24" t="s">
        <v>1455</v>
      </c>
      <c r="D84" s="25" t="s">
        <v>233</v>
      </c>
      <c r="E84" s="26"/>
      <c r="F84" s="27" t="s">
        <v>234</v>
      </c>
      <c r="H84" t="str">
        <f>IF(VLOOKUP(F84,車椅子!$A$2:$B$545,2,FALSE)=0,"",VLOOKUP(F84,車椅子!$A$2:$B$545,2,FALSE))</f>
        <v/>
      </c>
    </row>
    <row r="85" spans="1:8" ht="13.9" customHeight="1" x14ac:dyDescent="0.15">
      <c r="A85" s="34">
        <f t="shared" si="1"/>
        <v>83</v>
      </c>
      <c r="B85" s="52"/>
      <c r="C85" s="24" t="s">
        <v>898</v>
      </c>
      <c r="D85" s="25" t="s">
        <v>199</v>
      </c>
      <c r="E85" s="26"/>
      <c r="F85" s="27" t="s">
        <v>200</v>
      </c>
      <c r="H85" t="str">
        <f>IF(VLOOKUP(F85,車椅子!$A$2:$B$545,2,FALSE)=0,"",VLOOKUP(F85,車椅子!$A$2:$B$545,2,FALSE))</f>
        <v/>
      </c>
    </row>
    <row r="86" spans="1:8" ht="13.9" customHeight="1" x14ac:dyDescent="0.15">
      <c r="A86" s="34">
        <f t="shared" si="1"/>
        <v>84</v>
      </c>
      <c r="B86" s="52"/>
      <c r="C86" s="24" t="s">
        <v>1456</v>
      </c>
      <c r="D86" s="25" t="s">
        <v>238</v>
      </c>
      <c r="E86" s="26" t="s">
        <v>1188</v>
      </c>
      <c r="F86" s="27" t="s">
        <v>239</v>
      </c>
      <c r="H86" t="str">
        <f>IF(VLOOKUP(F86,車椅子!$A$2:$B$545,2,FALSE)=0,"",VLOOKUP(F86,車椅子!$A$2:$B$545,2,FALSE))</f>
        <v>☆</v>
      </c>
    </row>
    <row r="87" spans="1:8" ht="13.9" customHeight="1" x14ac:dyDescent="0.15">
      <c r="A87" s="34">
        <f t="shared" si="1"/>
        <v>85</v>
      </c>
      <c r="B87" s="52"/>
      <c r="C87" s="24" t="s">
        <v>1457</v>
      </c>
      <c r="D87" s="25" t="s">
        <v>1458</v>
      </c>
      <c r="E87" s="26"/>
      <c r="F87" s="27" t="s">
        <v>1459</v>
      </c>
    </row>
    <row r="88" spans="1:8" ht="13.9" customHeight="1" x14ac:dyDescent="0.15">
      <c r="A88" s="34">
        <f t="shared" si="1"/>
        <v>86</v>
      </c>
      <c r="B88" s="52"/>
      <c r="C88" s="24" t="s">
        <v>1460</v>
      </c>
      <c r="D88" s="25" t="s">
        <v>323</v>
      </c>
      <c r="E88" s="26"/>
      <c r="F88" s="27" t="s">
        <v>324</v>
      </c>
      <c r="H88" t="str">
        <f>IF(VLOOKUP(F88,車椅子!$A$2:$B$545,2,FALSE)=0,"",VLOOKUP(F88,車椅子!$A$2:$B$545,2,FALSE))</f>
        <v/>
      </c>
    </row>
    <row r="89" spans="1:8" ht="13.9" customHeight="1" x14ac:dyDescent="0.15">
      <c r="A89" s="34">
        <f t="shared" si="1"/>
        <v>87</v>
      </c>
      <c r="B89" s="52"/>
      <c r="C89" s="24" t="s">
        <v>899</v>
      </c>
      <c r="D89" s="25" t="s">
        <v>243</v>
      </c>
      <c r="E89" s="26" t="s">
        <v>1189</v>
      </c>
      <c r="F89" s="27" t="s">
        <v>235</v>
      </c>
      <c r="H89" t="str">
        <f>IF(VLOOKUP(F89,車椅子!$A$2:$B$545,2,FALSE)=0,"",VLOOKUP(F89,車椅子!$A$2:$B$545,2,FALSE))</f>
        <v>〇</v>
      </c>
    </row>
    <row r="90" spans="1:8" ht="13.9" customHeight="1" x14ac:dyDescent="0.15">
      <c r="A90" s="34">
        <f t="shared" si="1"/>
        <v>88</v>
      </c>
      <c r="B90" s="52"/>
      <c r="C90" s="24" t="s">
        <v>900</v>
      </c>
      <c r="D90" s="25" t="s">
        <v>181</v>
      </c>
      <c r="E90" s="26" t="s">
        <v>1189</v>
      </c>
      <c r="F90" s="27" t="s">
        <v>182</v>
      </c>
      <c r="H90" t="str">
        <f>IF(VLOOKUP(F90,車椅子!$A$2:$B$545,2,FALSE)=0,"",VLOOKUP(F90,車椅子!$A$2:$B$545,2,FALSE))</f>
        <v>〇</v>
      </c>
    </row>
    <row r="91" spans="1:8" ht="13.9" customHeight="1" x14ac:dyDescent="0.15">
      <c r="A91" s="34">
        <f t="shared" si="1"/>
        <v>89</v>
      </c>
      <c r="B91" s="52"/>
      <c r="C91" s="24" t="s">
        <v>901</v>
      </c>
      <c r="D91" s="25" t="s">
        <v>25</v>
      </c>
      <c r="E91" s="26" t="s">
        <v>1189</v>
      </c>
      <c r="F91" s="27" t="s">
        <v>213</v>
      </c>
      <c r="H91" t="str">
        <f>IF(VLOOKUP(F91,車椅子!$A$2:$B$545,2,FALSE)=0,"",VLOOKUP(F91,車椅子!$A$2:$B$545,2,FALSE))</f>
        <v>〇</v>
      </c>
    </row>
    <row r="92" spans="1:8" ht="13.9" customHeight="1" x14ac:dyDescent="0.15">
      <c r="A92" s="34">
        <f t="shared" si="1"/>
        <v>90</v>
      </c>
      <c r="B92" s="52"/>
      <c r="C92" s="24" t="s">
        <v>902</v>
      </c>
      <c r="D92" s="25" t="s">
        <v>227</v>
      </c>
      <c r="E92" s="26"/>
      <c r="F92" s="27" t="s">
        <v>228</v>
      </c>
      <c r="H92" t="str">
        <f>IF(VLOOKUP(F92,車椅子!$A$2:$B$545,2,FALSE)=0,"",VLOOKUP(F92,車椅子!$A$2:$B$545,2,FALSE))</f>
        <v/>
      </c>
    </row>
    <row r="93" spans="1:8" ht="13.9" customHeight="1" x14ac:dyDescent="0.15">
      <c r="A93" s="34">
        <f t="shared" si="1"/>
        <v>91</v>
      </c>
      <c r="B93" s="52"/>
      <c r="C93" s="24" t="s">
        <v>1461</v>
      </c>
      <c r="D93" s="25" t="s">
        <v>1462</v>
      </c>
      <c r="E93" s="26" t="s">
        <v>1189</v>
      </c>
      <c r="F93" s="27" t="s">
        <v>203</v>
      </c>
      <c r="H93" t="str">
        <f>IF(VLOOKUP(F93,車椅子!$A$2:$B$545,2,FALSE)=0,"",VLOOKUP(F93,車椅子!$A$2:$B$545,2,FALSE))</f>
        <v>〇</v>
      </c>
    </row>
    <row r="94" spans="1:8" ht="13.9" customHeight="1" x14ac:dyDescent="0.15">
      <c r="A94" s="34">
        <f t="shared" si="1"/>
        <v>92</v>
      </c>
      <c r="B94" s="52"/>
      <c r="C94" s="24" t="s">
        <v>1463</v>
      </c>
      <c r="D94" s="25" t="s">
        <v>193</v>
      </c>
      <c r="E94" s="26"/>
      <c r="F94" s="27" t="s">
        <v>194</v>
      </c>
      <c r="H94" t="str">
        <f>IF(VLOOKUP(F94,車椅子!$A$2:$B$545,2,FALSE)=0,"",VLOOKUP(F94,車椅子!$A$2:$B$545,2,FALSE))</f>
        <v/>
      </c>
    </row>
    <row r="95" spans="1:8" ht="13.9" customHeight="1" x14ac:dyDescent="0.15">
      <c r="A95" s="34">
        <f t="shared" si="1"/>
        <v>93</v>
      </c>
      <c r="B95" s="52"/>
      <c r="C95" s="24" t="s">
        <v>903</v>
      </c>
      <c r="D95" s="25" t="s">
        <v>345</v>
      </c>
      <c r="E95" s="26"/>
      <c r="F95" s="27" t="s">
        <v>346</v>
      </c>
      <c r="H95" t="str">
        <f>IF(VLOOKUP(F95,車椅子!$A$2:$B$545,2,FALSE)=0,"",VLOOKUP(F95,車椅子!$A$2:$B$545,2,FALSE))</f>
        <v/>
      </c>
    </row>
    <row r="96" spans="1:8" ht="13.9" customHeight="1" x14ac:dyDescent="0.15">
      <c r="A96" s="34">
        <f t="shared" si="1"/>
        <v>94</v>
      </c>
      <c r="B96" s="52"/>
      <c r="C96" s="24" t="s">
        <v>1464</v>
      </c>
      <c r="D96" s="25" t="s">
        <v>1465</v>
      </c>
      <c r="E96" s="26"/>
      <c r="F96" s="27" t="s">
        <v>1179</v>
      </c>
      <c r="H96" t="str">
        <f>IF(VLOOKUP(F96,車椅子!$A$2:$B$545,2,FALSE)=0,"",VLOOKUP(F96,車椅子!$A$2:$B$545,2,FALSE))</f>
        <v/>
      </c>
    </row>
    <row r="97" spans="1:8" ht="13.9" customHeight="1" x14ac:dyDescent="0.15">
      <c r="A97" s="34">
        <f t="shared" si="1"/>
        <v>95</v>
      </c>
      <c r="B97" s="52"/>
      <c r="C97" s="24" t="s">
        <v>1466</v>
      </c>
      <c r="D97" s="25" t="s">
        <v>1127</v>
      </c>
      <c r="E97" s="26" t="s">
        <v>1188</v>
      </c>
      <c r="F97" s="27" t="s">
        <v>1128</v>
      </c>
      <c r="H97" t="str">
        <f>IF(VLOOKUP(F97,車椅子!$A$2:$B$545,2,FALSE)=0,"",VLOOKUP(F97,車椅子!$A$2:$B$545,2,FALSE))</f>
        <v>☆</v>
      </c>
    </row>
    <row r="98" spans="1:8" ht="13.9" customHeight="1" x14ac:dyDescent="0.15">
      <c r="A98" s="34">
        <f t="shared" si="1"/>
        <v>96</v>
      </c>
      <c r="B98" s="52"/>
      <c r="C98" s="24" t="s">
        <v>904</v>
      </c>
      <c r="D98" s="25" t="s">
        <v>272</v>
      </c>
      <c r="E98" s="26" t="s">
        <v>1189</v>
      </c>
      <c r="F98" s="27" t="s">
        <v>273</v>
      </c>
      <c r="H98" t="str">
        <f>IF(VLOOKUP(F98,車椅子!$A$2:$B$545,2,FALSE)=0,"",VLOOKUP(F98,車椅子!$A$2:$B$545,2,FALSE))</f>
        <v>〇</v>
      </c>
    </row>
    <row r="99" spans="1:8" ht="13.9" customHeight="1" x14ac:dyDescent="0.15">
      <c r="A99" s="34">
        <f t="shared" si="1"/>
        <v>97</v>
      </c>
      <c r="B99" s="52"/>
      <c r="C99" s="24" t="s">
        <v>1467</v>
      </c>
      <c r="D99" s="25" t="s">
        <v>353</v>
      </c>
      <c r="E99" s="26" t="s">
        <v>1189</v>
      </c>
      <c r="F99" s="27" t="s">
        <v>354</v>
      </c>
      <c r="H99" t="str">
        <f>IF(VLOOKUP(F99,車椅子!$A$2:$B$545,2,FALSE)=0,"",VLOOKUP(F99,車椅子!$A$2:$B$545,2,FALSE))</f>
        <v>〇</v>
      </c>
    </row>
    <row r="100" spans="1:8" ht="13.9" customHeight="1" x14ac:dyDescent="0.15">
      <c r="A100" s="34">
        <f t="shared" si="1"/>
        <v>98</v>
      </c>
      <c r="B100" s="52"/>
      <c r="C100" s="24" t="s">
        <v>905</v>
      </c>
      <c r="D100" s="25" t="s">
        <v>258</v>
      </c>
      <c r="E100" s="26" t="s">
        <v>1189</v>
      </c>
      <c r="F100" s="27" t="s">
        <v>259</v>
      </c>
      <c r="H100" t="str">
        <f>IF(VLOOKUP(F100,車椅子!$A$2:$B$545,2,FALSE)=0,"",VLOOKUP(F100,車椅子!$A$2:$B$545,2,FALSE))</f>
        <v>〇</v>
      </c>
    </row>
    <row r="101" spans="1:8" ht="13.9" customHeight="1" x14ac:dyDescent="0.15">
      <c r="A101" s="34">
        <f t="shared" si="1"/>
        <v>99</v>
      </c>
      <c r="B101" s="52"/>
      <c r="C101" s="24" t="s">
        <v>906</v>
      </c>
      <c r="D101" s="25" t="s">
        <v>341</v>
      </c>
      <c r="E101" s="26" t="s">
        <v>1188</v>
      </c>
      <c r="F101" s="27" t="s">
        <v>342</v>
      </c>
      <c r="H101" t="str">
        <f>IF(VLOOKUP(F101,車椅子!$A$2:$B$545,2,FALSE)=0,"",VLOOKUP(F101,車椅子!$A$2:$B$545,2,FALSE))</f>
        <v>☆</v>
      </c>
    </row>
    <row r="102" spans="1:8" ht="13.9" customHeight="1" x14ac:dyDescent="0.15">
      <c r="A102" s="34">
        <v>99</v>
      </c>
      <c r="B102" s="52"/>
      <c r="C102" s="37" t="s">
        <v>1578</v>
      </c>
      <c r="D102" s="38" t="s">
        <v>1579</v>
      </c>
      <c r="E102" s="39" t="s">
        <v>1580</v>
      </c>
      <c r="F102" s="40" t="s">
        <v>1581</v>
      </c>
    </row>
    <row r="103" spans="1:8" ht="13.9" customHeight="1" x14ac:dyDescent="0.15">
      <c r="A103" s="34">
        <f t="shared" si="1"/>
        <v>101</v>
      </c>
      <c r="B103" s="52"/>
      <c r="C103" s="24" t="s">
        <v>907</v>
      </c>
      <c r="D103" s="25" t="s">
        <v>216</v>
      </c>
      <c r="E103" s="26" t="s">
        <v>1189</v>
      </c>
      <c r="F103" s="27" t="s">
        <v>217</v>
      </c>
      <c r="H103" t="str">
        <f>IF(VLOOKUP(F103,車椅子!$A$2:$B$545,2,FALSE)=0,"",VLOOKUP(F103,車椅子!$A$2:$B$545,2,FALSE))</f>
        <v>〇</v>
      </c>
    </row>
    <row r="104" spans="1:8" ht="13.9" customHeight="1" x14ac:dyDescent="0.15">
      <c r="A104" s="34">
        <f t="shared" si="1"/>
        <v>102</v>
      </c>
      <c r="B104" s="52"/>
      <c r="C104" s="24" t="s">
        <v>1468</v>
      </c>
      <c r="D104" s="25" t="s">
        <v>1291</v>
      </c>
      <c r="E104" s="26" t="s">
        <v>1188</v>
      </c>
      <c r="F104" s="27" t="s">
        <v>1177</v>
      </c>
      <c r="H104" t="str">
        <f>IF(VLOOKUP(F104,車椅子!$A$2:$B$545,2,FALSE)=0,"",VLOOKUP(F104,車椅子!$A$2:$B$545,2,FALSE))</f>
        <v>☆</v>
      </c>
    </row>
    <row r="105" spans="1:8" ht="13.9" customHeight="1" x14ac:dyDescent="0.15">
      <c r="A105" s="34">
        <f t="shared" si="1"/>
        <v>103</v>
      </c>
      <c r="B105" s="52"/>
      <c r="C105" s="24" t="s">
        <v>1469</v>
      </c>
      <c r="D105" s="25" t="s">
        <v>1470</v>
      </c>
      <c r="E105" s="26"/>
      <c r="F105" s="27" t="s">
        <v>1471</v>
      </c>
    </row>
    <row r="106" spans="1:8" ht="13.9" customHeight="1" x14ac:dyDescent="0.15">
      <c r="A106" s="34">
        <f t="shared" si="1"/>
        <v>104</v>
      </c>
      <c r="B106" s="52"/>
      <c r="C106" s="24" t="s">
        <v>908</v>
      </c>
      <c r="D106" s="25" t="s">
        <v>1318</v>
      </c>
      <c r="E106" s="26" t="s">
        <v>1188</v>
      </c>
      <c r="F106" s="27" t="s">
        <v>242</v>
      </c>
      <c r="H106" t="str">
        <f>IF(VLOOKUP(F106,車椅子!$A$2:$B$545,2,FALSE)=0,"",VLOOKUP(F106,車椅子!$A$2:$B$545,2,FALSE))</f>
        <v>☆</v>
      </c>
    </row>
    <row r="107" spans="1:8" ht="13.9" customHeight="1" x14ac:dyDescent="0.15">
      <c r="A107" s="34">
        <f t="shared" si="1"/>
        <v>105</v>
      </c>
      <c r="B107" s="52"/>
      <c r="C107" s="24" t="s">
        <v>909</v>
      </c>
      <c r="D107" s="25" t="s">
        <v>1472</v>
      </c>
      <c r="E107" s="26"/>
      <c r="F107" s="27" t="s">
        <v>211</v>
      </c>
      <c r="H107" t="str">
        <f>IF(VLOOKUP(F107,車椅子!$A$2:$B$545,2,FALSE)=0,"",VLOOKUP(F107,車椅子!$A$2:$B$545,2,FALSE))</f>
        <v/>
      </c>
    </row>
    <row r="108" spans="1:8" ht="13.9" customHeight="1" x14ac:dyDescent="0.15">
      <c r="A108" s="34">
        <f t="shared" si="1"/>
        <v>106</v>
      </c>
      <c r="B108" s="52"/>
      <c r="C108" s="24" t="s">
        <v>910</v>
      </c>
      <c r="D108" s="25" t="s">
        <v>334</v>
      </c>
      <c r="E108" s="26"/>
      <c r="F108" s="27" t="s">
        <v>335</v>
      </c>
      <c r="H108" t="str">
        <f>IF(VLOOKUP(F108,車椅子!$A$2:$B$545,2,FALSE)=0,"",VLOOKUP(F108,車椅子!$A$2:$B$545,2,FALSE))</f>
        <v/>
      </c>
    </row>
    <row r="109" spans="1:8" ht="13.9" customHeight="1" x14ac:dyDescent="0.15">
      <c r="A109" s="34">
        <f t="shared" si="1"/>
        <v>107</v>
      </c>
      <c r="B109" s="53"/>
      <c r="C109" s="24" t="s">
        <v>911</v>
      </c>
      <c r="D109" s="25" t="s">
        <v>302</v>
      </c>
      <c r="E109" s="26"/>
      <c r="F109" s="27" t="s">
        <v>303</v>
      </c>
      <c r="H109" t="str">
        <f>IF(VLOOKUP(F109,車椅子!$A$2:$B$545,2,FALSE)=0,"",VLOOKUP(F109,車椅子!$A$2:$B$545,2,FALSE))</f>
        <v/>
      </c>
    </row>
    <row r="110" spans="1:8" ht="13.9" customHeight="1" x14ac:dyDescent="0.15">
      <c r="A110" s="34">
        <f t="shared" si="1"/>
        <v>108</v>
      </c>
      <c r="B110" s="54" t="s">
        <v>1141</v>
      </c>
      <c r="C110" s="24" t="s">
        <v>912</v>
      </c>
      <c r="D110" s="25" t="s">
        <v>270</v>
      </c>
      <c r="E110" s="26"/>
      <c r="F110" s="27" t="s">
        <v>271</v>
      </c>
      <c r="H110" t="str">
        <f>IF(VLOOKUP(F110,車椅子!$A$2:$B$545,2,FALSE)=0,"",VLOOKUP(F110,車椅子!$A$2:$B$545,2,FALSE))</f>
        <v/>
      </c>
    </row>
    <row r="111" spans="1:8" ht="13.9" customHeight="1" x14ac:dyDescent="0.15">
      <c r="A111" s="34">
        <f t="shared" si="1"/>
        <v>109</v>
      </c>
      <c r="B111" s="54"/>
      <c r="C111" s="24" t="s">
        <v>1473</v>
      </c>
      <c r="D111" s="25" t="s">
        <v>748</v>
      </c>
      <c r="E111" s="26" t="s">
        <v>1188</v>
      </c>
      <c r="F111" s="27" t="s">
        <v>187</v>
      </c>
      <c r="H111" t="str">
        <f>IF(VLOOKUP(F111,車椅子!$A$2:$B$545,2,FALSE)=0,"",VLOOKUP(F111,車椅子!$A$2:$B$545,2,FALSE))</f>
        <v>☆</v>
      </c>
    </row>
    <row r="112" spans="1:8" ht="13.9" customHeight="1" x14ac:dyDescent="0.15">
      <c r="A112" s="34">
        <f t="shared" si="1"/>
        <v>110</v>
      </c>
      <c r="B112" s="54"/>
      <c r="C112" s="24" t="s">
        <v>913</v>
      </c>
      <c r="D112" s="25" t="s">
        <v>315</v>
      </c>
      <c r="E112" s="26" t="s">
        <v>1189</v>
      </c>
      <c r="F112" s="27" t="s">
        <v>316</v>
      </c>
      <c r="H112" t="str">
        <f>IF(VLOOKUP(F112,車椅子!$A$2:$B$545,2,FALSE)=0,"",VLOOKUP(F112,車椅子!$A$2:$B$545,2,FALSE))</f>
        <v>〇</v>
      </c>
    </row>
    <row r="113" spans="1:8" ht="13.9" customHeight="1" x14ac:dyDescent="0.15">
      <c r="A113" s="34">
        <f t="shared" si="1"/>
        <v>111</v>
      </c>
      <c r="B113" s="54"/>
      <c r="C113" s="24" t="s">
        <v>1474</v>
      </c>
      <c r="D113" s="25" t="s">
        <v>1475</v>
      </c>
      <c r="E113" s="26" t="s">
        <v>1189</v>
      </c>
      <c r="F113" s="27" t="s">
        <v>221</v>
      </c>
      <c r="H113" t="str">
        <f>IF(VLOOKUP(F113,車椅子!$A$2:$B$545,2,FALSE)=0,"",VLOOKUP(F113,車椅子!$A$2:$B$545,2,FALSE))</f>
        <v>〇</v>
      </c>
    </row>
    <row r="114" spans="1:8" ht="13.9" customHeight="1" x14ac:dyDescent="0.15">
      <c r="A114" s="34">
        <f t="shared" si="1"/>
        <v>112</v>
      </c>
      <c r="B114" s="54"/>
      <c r="C114" s="24" t="s">
        <v>914</v>
      </c>
      <c r="D114" s="25" t="s">
        <v>286</v>
      </c>
      <c r="E114" s="26" t="s">
        <v>1188</v>
      </c>
      <c r="F114" s="27" t="s">
        <v>287</v>
      </c>
      <c r="H114" t="str">
        <f>IF(VLOOKUP(F114,車椅子!$A$2:$B$545,2,FALSE)=0,"",VLOOKUP(F114,車椅子!$A$2:$B$545,2,FALSE))</f>
        <v>☆</v>
      </c>
    </row>
    <row r="115" spans="1:8" ht="13.9" customHeight="1" x14ac:dyDescent="0.15">
      <c r="A115" s="34">
        <f t="shared" si="1"/>
        <v>113</v>
      </c>
      <c r="B115" s="54"/>
      <c r="C115" s="24" t="s">
        <v>915</v>
      </c>
      <c r="D115" s="25" t="s">
        <v>113</v>
      </c>
      <c r="E115" s="26"/>
      <c r="F115" s="27" t="s">
        <v>245</v>
      </c>
      <c r="H115" t="str">
        <f>IF(VLOOKUP(F115,車椅子!$A$2:$B$545,2,FALSE)=0,"",VLOOKUP(F115,車椅子!$A$2:$B$545,2,FALSE))</f>
        <v/>
      </c>
    </row>
    <row r="116" spans="1:8" ht="13.9" customHeight="1" x14ac:dyDescent="0.15">
      <c r="A116" s="34">
        <f t="shared" si="1"/>
        <v>114</v>
      </c>
      <c r="B116" s="54"/>
      <c r="C116" s="24" t="s">
        <v>916</v>
      </c>
      <c r="D116" s="25" t="s">
        <v>306</v>
      </c>
      <c r="E116" s="26"/>
      <c r="F116" s="27" t="s">
        <v>307</v>
      </c>
      <c r="H116" t="str">
        <f>IF(VLOOKUP(F116,車椅子!$A$2:$B$545,2,FALSE)=0,"",VLOOKUP(F116,車椅子!$A$2:$B$545,2,FALSE))</f>
        <v/>
      </c>
    </row>
    <row r="117" spans="1:8" ht="13.9" customHeight="1" x14ac:dyDescent="0.15">
      <c r="A117" s="34">
        <f t="shared" si="1"/>
        <v>115</v>
      </c>
      <c r="B117" s="54"/>
      <c r="C117" s="24" t="s">
        <v>917</v>
      </c>
      <c r="D117" s="25" t="s">
        <v>328</v>
      </c>
      <c r="E117" s="26" t="s">
        <v>1189</v>
      </c>
      <c r="F117" s="27" t="s">
        <v>329</v>
      </c>
      <c r="H117" t="str">
        <f>IF(VLOOKUP(F117,車椅子!$A$2:$B$545,2,FALSE)=0,"",VLOOKUP(F117,車椅子!$A$2:$B$545,2,FALSE))</f>
        <v>〇</v>
      </c>
    </row>
    <row r="118" spans="1:8" ht="13.9" customHeight="1" x14ac:dyDescent="0.15">
      <c r="A118" s="34">
        <f t="shared" si="1"/>
        <v>116</v>
      </c>
      <c r="B118" s="54"/>
      <c r="C118" s="24" t="s">
        <v>918</v>
      </c>
      <c r="D118" s="25" t="s">
        <v>747</v>
      </c>
      <c r="E118" s="26"/>
      <c r="F118" s="27" t="s">
        <v>208</v>
      </c>
      <c r="H118" t="str">
        <f>IF(VLOOKUP(F118,車椅子!$A$2:$B$545,2,FALSE)=0,"",VLOOKUP(F118,車椅子!$A$2:$B$545,2,FALSE))</f>
        <v/>
      </c>
    </row>
    <row r="119" spans="1:8" ht="13.9" customHeight="1" x14ac:dyDescent="0.15">
      <c r="A119" s="34">
        <f t="shared" si="1"/>
        <v>117</v>
      </c>
      <c r="B119" s="54"/>
      <c r="C119" s="24" t="s">
        <v>919</v>
      </c>
      <c r="D119" s="25" t="s">
        <v>281</v>
      </c>
      <c r="E119" s="26" t="s">
        <v>1189</v>
      </c>
      <c r="F119" s="27" t="s">
        <v>282</v>
      </c>
      <c r="H119" t="str">
        <f>IF(VLOOKUP(F119,車椅子!$A$2:$B$545,2,FALSE)=0,"",VLOOKUP(F119,車椅子!$A$2:$B$545,2,FALSE))</f>
        <v>〇</v>
      </c>
    </row>
    <row r="120" spans="1:8" ht="13.9" customHeight="1" x14ac:dyDescent="0.15">
      <c r="A120" s="34">
        <f t="shared" si="1"/>
        <v>118</v>
      </c>
      <c r="B120" s="54"/>
      <c r="C120" s="24" t="s">
        <v>1476</v>
      </c>
      <c r="D120" s="25" t="s">
        <v>1124</v>
      </c>
      <c r="E120" s="26" t="s">
        <v>1188</v>
      </c>
      <c r="F120" s="27" t="s">
        <v>1125</v>
      </c>
      <c r="H120" t="str">
        <f>IF(VLOOKUP(F120,車椅子!$A$2:$B$545,2,FALSE)=0,"",VLOOKUP(F120,車椅子!$A$2:$B$545,2,FALSE))</f>
        <v>☆</v>
      </c>
    </row>
    <row r="121" spans="1:8" ht="13.9" customHeight="1" x14ac:dyDescent="0.15">
      <c r="A121" s="34">
        <f t="shared" si="1"/>
        <v>119</v>
      </c>
      <c r="B121" s="54"/>
      <c r="C121" s="24" t="s">
        <v>920</v>
      </c>
      <c r="D121" s="25" t="s">
        <v>204</v>
      </c>
      <c r="E121" s="26"/>
      <c r="F121" s="27" t="s">
        <v>205</v>
      </c>
      <c r="H121" t="str">
        <f>IF(VLOOKUP(F121,車椅子!$A$2:$B$545,2,FALSE)=0,"",VLOOKUP(F121,車椅子!$A$2:$B$545,2,FALSE))</f>
        <v/>
      </c>
    </row>
    <row r="122" spans="1:8" ht="13.9" customHeight="1" x14ac:dyDescent="0.15">
      <c r="A122" s="34">
        <f t="shared" si="1"/>
        <v>120</v>
      </c>
      <c r="B122" s="54"/>
      <c r="C122" s="24" t="s">
        <v>921</v>
      </c>
      <c r="D122" s="25" t="s">
        <v>254</v>
      </c>
      <c r="E122" s="26" t="s">
        <v>1189</v>
      </c>
      <c r="F122" s="27" t="s">
        <v>255</v>
      </c>
      <c r="H122" t="str">
        <f>IF(VLOOKUP(F122,車椅子!$A$2:$B$545,2,FALSE)=0,"",VLOOKUP(F122,車椅子!$A$2:$B$545,2,FALSE))</f>
        <v>〇</v>
      </c>
    </row>
    <row r="123" spans="1:8" ht="13.9" customHeight="1" x14ac:dyDescent="0.15">
      <c r="A123" s="34">
        <f t="shared" si="1"/>
        <v>121</v>
      </c>
      <c r="B123" s="54"/>
      <c r="C123" s="24" t="s">
        <v>922</v>
      </c>
      <c r="D123" s="25" t="s">
        <v>1317</v>
      </c>
      <c r="E123" s="26" t="s">
        <v>1189</v>
      </c>
      <c r="F123" s="27" t="s">
        <v>285</v>
      </c>
      <c r="H123" t="str">
        <f>IF(VLOOKUP(F123,車椅子!$A$2:$B$545,2,FALSE)=0,"",VLOOKUP(F123,車椅子!$A$2:$B$545,2,FALSE))</f>
        <v>〇</v>
      </c>
    </row>
    <row r="124" spans="1:8" ht="13.9" customHeight="1" x14ac:dyDescent="0.15">
      <c r="A124" s="34">
        <f t="shared" si="1"/>
        <v>122</v>
      </c>
      <c r="B124" s="54"/>
      <c r="C124" s="24" t="s">
        <v>923</v>
      </c>
      <c r="D124" s="25" t="s">
        <v>224</v>
      </c>
      <c r="E124" s="26" t="s">
        <v>1188</v>
      </c>
      <c r="F124" s="27" t="s">
        <v>225</v>
      </c>
      <c r="H124" t="str">
        <f>IF(VLOOKUP(F124,車椅子!$A$2:$B$545,2,FALSE)=0,"",VLOOKUP(F124,車椅子!$A$2:$B$545,2,FALSE))</f>
        <v>☆</v>
      </c>
    </row>
  </sheetData>
  <mergeCells count="7">
    <mergeCell ref="A1:F1"/>
    <mergeCell ref="B3:B58"/>
    <mergeCell ref="B78:B109"/>
    <mergeCell ref="B110:B124"/>
    <mergeCell ref="B66:B77"/>
    <mergeCell ref="D2:E2"/>
    <mergeCell ref="B59:B65"/>
  </mergeCells>
  <phoneticPr fontId="3"/>
  <pageMargins left="0.55118110236220474" right="0.35433070866141736" top="0.39370078740157483" bottom="0.19685039370078741" header="0.51181102362204722" footer="0.51181102362204722"/>
  <pageSetup paperSize="9" scale="94" fitToHeight="2" orientation="portrait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abSelected="1" view="pageBreakPreview" zoomScaleNormal="100" zoomScaleSheetLayoutView="100" workbookViewId="0">
      <selection activeCell="C26" sqref="C26"/>
    </sheetView>
  </sheetViews>
  <sheetFormatPr defaultRowHeight="13.5" x14ac:dyDescent="0.15"/>
  <cols>
    <col min="1" max="1" width="4.375" customWidth="1"/>
    <col min="2" max="2" width="4.75" style="5" bestFit="1" customWidth="1"/>
    <col min="3" max="3" width="34.125" bestFit="1" customWidth="1"/>
    <col min="4" max="4" width="28.75" bestFit="1" customWidth="1"/>
    <col min="5" max="5" width="3.375" bestFit="1" customWidth="1"/>
    <col min="6" max="6" width="13.875" style="5" bestFit="1" customWidth="1"/>
    <col min="7" max="7" width="2.875" customWidth="1"/>
  </cols>
  <sheetData>
    <row r="1" spans="1:8" ht="19.149999999999999" customHeight="1" x14ac:dyDescent="0.15">
      <c r="A1" s="41" t="s">
        <v>1111</v>
      </c>
      <c r="B1" s="42"/>
      <c r="C1" s="42"/>
      <c r="D1" s="42"/>
      <c r="E1" s="42"/>
      <c r="F1" s="43"/>
    </row>
    <row r="2" spans="1:8" ht="15" customHeight="1" thickBot="1" x14ac:dyDescent="0.2">
      <c r="A2" s="1" t="s">
        <v>1116</v>
      </c>
      <c r="B2" s="2" t="s">
        <v>777</v>
      </c>
      <c r="C2" s="2" t="s">
        <v>1117</v>
      </c>
      <c r="D2" s="46" t="s">
        <v>1118</v>
      </c>
      <c r="E2" s="47"/>
      <c r="F2" s="2" t="s">
        <v>0</v>
      </c>
    </row>
    <row r="3" spans="1:8" ht="15" customHeight="1" x14ac:dyDescent="0.15">
      <c r="A3" s="6">
        <f>ROW()-2</f>
        <v>1</v>
      </c>
      <c r="B3" s="44" t="s">
        <v>924</v>
      </c>
      <c r="C3" s="4" t="s">
        <v>1477</v>
      </c>
      <c r="D3" s="15" t="s">
        <v>386</v>
      </c>
      <c r="E3" s="17" t="s">
        <v>1188</v>
      </c>
      <c r="F3" s="3" t="s">
        <v>387</v>
      </c>
      <c r="H3" s="5" t="str">
        <f>IF(VLOOKUP(F3,車椅子!$A$2:$B$545,2,FALSE)=0,"",VLOOKUP(F3,車椅子!$A$2:$B$545,2,FALSE))</f>
        <v>☆</v>
      </c>
    </row>
    <row r="4" spans="1:8" ht="15" customHeight="1" x14ac:dyDescent="0.15">
      <c r="A4" s="6">
        <f t="shared" ref="A4:A41" si="0">ROW()-2</f>
        <v>2</v>
      </c>
      <c r="B4" s="45"/>
      <c r="C4" s="4" t="s">
        <v>926</v>
      </c>
      <c r="D4" s="12" t="s">
        <v>1478</v>
      </c>
      <c r="E4" s="17" t="s">
        <v>1189</v>
      </c>
      <c r="F4" s="3" t="s">
        <v>365</v>
      </c>
      <c r="H4" s="5" t="str">
        <f>IF(VLOOKUP(F4,車椅子!$A$2:$B$545,2,FALSE)=0,"",VLOOKUP(F4,車椅子!$A$2:$B$545,2,FALSE))</f>
        <v>〇</v>
      </c>
    </row>
    <row r="5" spans="1:8" ht="15" customHeight="1" x14ac:dyDescent="0.15">
      <c r="A5" s="6">
        <f t="shared" si="0"/>
        <v>3</v>
      </c>
      <c r="B5" s="45"/>
      <c r="C5" s="4" t="s">
        <v>927</v>
      </c>
      <c r="D5" s="12" t="s">
        <v>31</v>
      </c>
      <c r="E5" s="17" t="s">
        <v>1188</v>
      </c>
      <c r="F5" s="3" t="s">
        <v>371</v>
      </c>
      <c r="H5" s="5" t="str">
        <f>IF(VLOOKUP(F5,車椅子!$A$2:$B$545,2,FALSE)=0,"",VLOOKUP(F5,車椅子!$A$2:$B$545,2,FALSE))</f>
        <v>☆</v>
      </c>
    </row>
    <row r="6" spans="1:8" ht="15" customHeight="1" x14ac:dyDescent="0.15">
      <c r="A6" s="6">
        <f t="shared" si="0"/>
        <v>4</v>
      </c>
      <c r="B6" s="45"/>
      <c r="C6" s="4" t="s">
        <v>1479</v>
      </c>
      <c r="D6" s="12" t="s">
        <v>1480</v>
      </c>
      <c r="E6" s="17"/>
      <c r="F6" s="3" t="s">
        <v>391</v>
      </c>
      <c r="H6" s="5" t="str">
        <f>IF(VLOOKUP(F6,車椅子!$A$2:$B$545,2,FALSE)=0,"",VLOOKUP(F6,車椅子!$A$2:$B$545,2,FALSE))</f>
        <v/>
      </c>
    </row>
    <row r="7" spans="1:8" ht="15" customHeight="1" x14ac:dyDescent="0.15">
      <c r="A7" s="6">
        <f t="shared" si="0"/>
        <v>5</v>
      </c>
      <c r="B7" s="45"/>
      <c r="C7" s="4" t="s">
        <v>928</v>
      </c>
      <c r="D7" s="12" t="s">
        <v>373</v>
      </c>
      <c r="E7" s="17"/>
      <c r="F7" s="3" t="s">
        <v>374</v>
      </c>
      <c r="H7" s="5" t="str">
        <f>IF(VLOOKUP(F7,車椅子!$A$2:$B$545,2,FALSE)=0,"",VLOOKUP(F7,車椅子!$A$2:$B$545,2,FALSE))</f>
        <v/>
      </c>
    </row>
    <row r="8" spans="1:8" ht="15" customHeight="1" x14ac:dyDescent="0.15">
      <c r="A8" s="6">
        <f t="shared" si="0"/>
        <v>6</v>
      </c>
      <c r="B8" s="45"/>
      <c r="C8" s="4" t="s">
        <v>929</v>
      </c>
      <c r="D8" s="12" t="s">
        <v>429</v>
      </c>
      <c r="E8" s="17" t="s">
        <v>1188</v>
      </c>
      <c r="F8" s="3" t="s">
        <v>430</v>
      </c>
      <c r="H8" s="5" t="str">
        <f>IF(VLOOKUP(F8,車椅子!$A$2:$B$545,2,FALSE)=0,"",VLOOKUP(F8,車椅子!$A$2:$B$545,2,FALSE))</f>
        <v>☆</v>
      </c>
    </row>
    <row r="9" spans="1:8" ht="15" customHeight="1" x14ac:dyDescent="0.15">
      <c r="A9" s="6">
        <f t="shared" si="0"/>
        <v>7</v>
      </c>
      <c r="B9" s="45"/>
      <c r="C9" s="4" t="s">
        <v>930</v>
      </c>
      <c r="D9" s="12" t="s">
        <v>426</v>
      </c>
      <c r="E9" s="17" t="s">
        <v>1188</v>
      </c>
      <c r="F9" s="3" t="s">
        <v>427</v>
      </c>
      <c r="H9" s="5" t="str">
        <f>IF(VLOOKUP(F9,車椅子!$A$2:$B$545,2,FALSE)=0,"",VLOOKUP(F9,車椅子!$A$2:$B$545,2,FALSE))</f>
        <v>☆</v>
      </c>
    </row>
    <row r="10" spans="1:8" ht="15" customHeight="1" x14ac:dyDescent="0.15">
      <c r="A10" s="6">
        <f t="shared" si="0"/>
        <v>8</v>
      </c>
      <c r="B10" s="45"/>
      <c r="C10" s="4" t="s">
        <v>931</v>
      </c>
      <c r="D10" s="12" t="s">
        <v>368</v>
      </c>
      <c r="E10" s="17" t="s">
        <v>1189</v>
      </c>
      <c r="F10" s="3" t="s">
        <v>369</v>
      </c>
      <c r="H10" s="5" t="str">
        <f>IF(VLOOKUP(F10,車椅子!$A$2:$B$545,2,FALSE)=0,"",VLOOKUP(F10,車椅子!$A$2:$B$545,2,FALSE))</f>
        <v>〇</v>
      </c>
    </row>
    <row r="11" spans="1:8" ht="15" customHeight="1" x14ac:dyDescent="0.15">
      <c r="A11" s="6">
        <f t="shared" si="0"/>
        <v>9</v>
      </c>
      <c r="B11" s="45"/>
      <c r="C11" s="4" t="s">
        <v>932</v>
      </c>
      <c r="D11" s="12" t="s">
        <v>1481</v>
      </c>
      <c r="E11" s="17" t="s">
        <v>1189</v>
      </c>
      <c r="F11" s="3" t="s">
        <v>381</v>
      </c>
      <c r="H11" s="5" t="str">
        <f>IF(VLOOKUP(F11,車椅子!$A$2:$B$545,2,FALSE)=0,"",VLOOKUP(F11,車椅子!$A$2:$B$545,2,FALSE))</f>
        <v>〇</v>
      </c>
    </row>
    <row r="12" spans="1:8" ht="15" customHeight="1" x14ac:dyDescent="0.15">
      <c r="A12" s="6">
        <f t="shared" si="0"/>
        <v>10</v>
      </c>
      <c r="B12" s="45"/>
      <c r="C12" s="4" t="s">
        <v>933</v>
      </c>
      <c r="D12" s="12" t="s">
        <v>1238</v>
      </c>
      <c r="E12" s="17"/>
      <c r="F12" s="3" t="s">
        <v>418</v>
      </c>
      <c r="H12" s="5" t="str">
        <f>IF(VLOOKUP(F12,車椅子!$A$2:$B$545,2,FALSE)=0,"",VLOOKUP(F12,車椅子!$A$2:$B$545,2,FALSE))</f>
        <v/>
      </c>
    </row>
    <row r="13" spans="1:8" ht="15" customHeight="1" x14ac:dyDescent="0.15">
      <c r="A13" s="6">
        <f t="shared" si="0"/>
        <v>11</v>
      </c>
      <c r="B13" s="45"/>
      <c r="C13" s="4" t="s">
        <v>934</v>
      </c>
      <c r="D13" s="12" t="s">
        <v>384</v>
      </c>
      <c r="E13" s="17"/>
      <c r="F13" s="3" t="s">
        <v>385</v>
      </c>
      <c r="H13" s="5" t="str">
        <f>IF(VLOOKUP(F13,車椅子!$A$2:$B$545,2,FALSE)=0,"",VLOOKUP(F13,車椅子!$A$2:$B$545,2,FALSE))</f>
        <v/>
      </c>
    </row>
    <row r="14" spans="1:8" ht="15" customHeight="1" x14ac:dyDescent="0.15">
      <c r="A14" s="6">
        <f t="shared" si="0"/>
        <v>12</v>
      </c>
      <c r="B14" s="45"/>
      <c r="C14" s="4" t="s">
        <v>935</v>
      </c>
      <c r="D14" s="12" t="s">
        <v>185</v>
      </c>
      <c r="E14" s="17" t="s">
        <v>1188</v>
      </c>
      <c r="F14" s="3" t="s">
        <v>417</v>
      </c>
      <c r="H14" s="5" t="str">
        <f>IF(VLOOKUP(F14,車椅子!$A$2:$B$545,2,FALSE)=0,"",VLOOKUP(F14,車椅子!$A$2:$B$545,2,FALSE))</f>
        <v>☆</v>
      </c>
    </row>
    <row r="15" spans="1:8" ht="15" customHeight="1" x14ac:dyDescent="0.15">
      <c r="A15" s="6">
        <f t="shared" si="0"/>
        <v>13</v>
      </c>
      <c r="B15" s="45"/>
      <c r="C15" s="4" t="s">
        <v>1482</v>
      </c>
      <c r="D15" s="12" t="s">
        <v>399</v>
      </c>
      <c r="E15" s="17" t="s">
        <v>1189</v>
      </c>
      <c r="F15" s="3" t="s">
        <v>400</v>
      </c>
      <c r="H15" s="5" t="str">
        <f>IF(VLOOKUP(F15,車椅子!$A$2:$B$545,2,FALSE)=0,"",VLOOKUP(F15,車椅子!$A$2:$B$545,2,FALSE))</f>
        <v>〇</v>
      </c>
    </row>
    <row r="16" spans="1:8" ht="15" customHeight="1" x14ac:dyDescent="0.15">
      <c r="A16" s="6">
        <f t="shared" si="0"/>
        <v>14</v>
      </c>
      <c r="B16" s="45"/>
      <c r="C16" s="4" t="s">
        <v>936</v>
      </c>
      <c r="D16" s="12" t="s">
        <v>410</v>
      </c>
      <c r="E16" s="17" t="s">
        <v>1189</v>
      </c>
      <c r="F16" s="3" t="s">
        <v>411</v>
      </c>
      <c r="H16" s="5" t="str">
        <f>IF(VLOOKUP(F16,車椅子!$A$2:$B$545,2,FALSE)=0,"",VLOOKUP(F16,車椅子!$A$2:$B$545,2,FALSE))</f>
        <v>〇</v>
      </c>
    </row>
    <row r="17" spans="1:8" ht="15" customHeight="1" x14ac:dyDescent="0.15">
      <c r="A17" s="6">
        <f t="shared" si="0"/>
        <v>15</v>
      </c>
      <c r="B17" s="45"/>
      <c r="C17" s="4" t="s">
        <v>937</v>
      </c>
      <c r="D17" s="12" t="s">
        <v>413</v>
      </c>
      <c r="E17" s="17"/>
      <c r="F17" s="3" t="s">
        <v>414</v>
      </c>
      <c r="H17" s="5" t="str">
        <f>IF(VLOOKUP(F17,車椅子!$A$2:$B$545,2,FALSE)=0,"",VLOOKUP(F17,車椅子!$A$2:$B$545,2,FALSE))</f>
        <v/>
      </c>
    </row>
    <row r="18" spans="1:8" ht="15" customHeight="1" x14ac:dyDescent="0.15">
      <c r="A18" s="6">
        <f t="shared" si="0"/>
        <v>16</v>
      </c>
      <c r="B18" s="45"/>
      <c r="C18" s="4" t="s">
        <v>938</v>
      </c>
      <c r="D18" s="12" t="s">
        <v>766</v>
      </c>
      <c r="E18" s="17" t="s">
        <v>1189</v>
      </c>
      <c r="F18" s="3" t="s">
        <v>428</v>
      </c>
      <c r="H18" s="5" t="str">
        <f>IF(VLOOKUP(F18,車椅子!$A$2:$B$545,2,FALSE)=0,"",VLOOKUP(F18,車椅子!$A$2:$B$545,2,FALSE))</f>
        <v>〇</v>
      </c>
    </row>
    <row r="19" spans="1:8" ht="15" customHeight="1" x14ac:dyDescent="0.15">
      <c r="A19" s="6">
        <f t="shared" si="0"/>
        <v>17</v>
      </c>
      <c r="B19" s="45"/>
      <c r="C19" s="4" t="s">
        <v>939</v>
      </c>
      <c r="D19" s="12" t="s">
        <v>420</v>
      </c>
      <c r="E19" s="17" t="s">
        <v>1189</v>
      </c>
      <c r="F19" s="3" t="s">
        <v>421</v>
      </c>
      <c r="H19" s="5" t="str">
        <f>IF(VLOOKUP(F19,車椅子!$A$2:$B$545,2,FALSE)=0,"",VLOOKUP(F19,車椅子!$A$2:$B$545,2,FALSE))</f>
        <v>〇</v>
      </c>
    </row>
    <row r="20" spans="1:8" ht="15" customHeight="1" x14ac:dyDescent="0.15">
      <c r="A20" s="6">
        <f t="shared" si="0"/>
        <v>18</v>
      </c>
      <c r="B20" s="45"/>
      <c r="C20" s="4" t="s">
        <v>940</v>
      </c>
      <c r="D20" s="12" t="s">
        <v>379</v>
      </c>
      <c r="E20" s="17"/>
      <c r="F20" s="3" t="s">
        <v>380</v>
      </c>
      <c r="H20" s="5" t="str">
        <f>IF(VLOOKUP(F20,車椅子!$A$2:$B$545,2,FALSE)=0,"",VLOOKUP(F20,車椅子!$A$2:$B$545,2,FALSE))</f>
        <v/>
      </c>
    </row>
    <row r="21" spans="1:8" ht="15" customHeight="1" x14ac:dyDescent="0.15">
      <c r="A21" s="6">
        <f t="shared" si="0"/>
        <v>19</v>
      </c>
      <c r="B21" s="45"/>
      <c r="C21" s="4" t="s">
        <v>941</v>
      </c>
      <c r="D21" s="12" t="s">
        <v>415</v>
      </c>
      <c r="E21" s="17" t="s">
        <v>1189</v>
      </c>
      <c r="F21" s="3" t="s">
        <v>416</v>
      </c>
      <c r="H21" s="5" t="str">
        <f>IF(VLOOKUP(F21,車椅子!$A$2:$B$545,2,FALSE)=0,"",VLOOKUP(F21,車椅子!$A$2:$B$545,2,FALSE))</f>
        <v>〇</v>
      </c>
    </row>
    <row r="22" spans="1:8" ht="15" customHeight="1" x14ac:dyDescent="0.15">
      <c r="A22" s="6">
        <f t="shared" si="0"/>
        <v>20</v>
      </c>
      <c r="B22" s="45"/>
      <c r="C22" s="4" t="s">
        <v>942</v>
      </c>
      <c r="D22" s="12" t="s">
        <v>424</v>
      </c>
      <c r="E22" s="17" t="s">
        <v>1189</v>
      </c>
      <c r="F22" s="3" t="s">
        <v>425</v>
      </c>
      <c r="H22" s="5" t="str">
        <f>IF(VLOOKUP(F22,車椅子!$A$2:$B$545,2,FALSE)=0,"",VLOOKUP(F22,車椅子!$A$2:$B$545,2,FALSE))</f>
        <v>〇</v>
      </c>
    </row>
    <row r="23" spans="1:8" ht="15" customHeight="1" x14ac:dyDescent="0.15">
      <c r="A23" s="6">
        <f t="shared" si="0"/>
        <v>21</v>
      </c>
      <c r="B23" s="45"/>
      <c r="C23" s="4" t="s">
        <v>943</v>
      </c>
      <c r="D23" s="12" t="s">
        <v>406</v>
      </c>
      <c r="E23" s="17"/>
      <c r="F23" s="3" t="s">
        <v>407</v>
      </c>
      <c r="H23" s="5" t="str">
        <f>IF(VLOOKUP(F23,車椅子!$A$2:$B$545,2,FALSE)=0,"",VLOOKUP(F23,車椅子!$A$2:$B$545,2,FALSE))</f>
        <v/>
      </c>
    </row>
    <row r="24" spans="1:8" ht="15" customHeight="1" x14ac:dyDescent="0.15">
      <c r="A24" s="6">
        <f t="shared" si="0"/>
        <v>22</v>
      </c>
      <c r="B24" s="45"/>
      <c r="C24" s="4" t="s">
        <v>944</v>
      </c>
      <c r="D24" s="12" t="s">
        <v>404</v>
      </c>
      <c r="E24" s="17" t="s">
        <v>1189</v>
      </c>
      <c r="F24" s="3" t="s">
        <v>405</v>
      </c>
      <c r="H24" s="5" t="str">
        <f>IF(VLOOKUP(F24,車椅子!$A$2:$B$545,2,FALSE)=0,"",VLOOKUP(F24,車椅子!$A$2:$B$545,2,FALSE))</f>
        <v>〇</v>
      </c>
    </row>
    <row r="25" spans="1:8" ht="15" customHeight="1" x14ac:dyDescent="0.15">
      <c r="A25" s="6">
        <f t="shared" si="0"/>
        <v>23</v>
      </c>
      <c r="B25" s="45"/>
      <c r="C25" s="4" t="s">
        <v>945</v>
      </c>
      <c r="D25" s="12" t="s">
        <v>396</v>
      </c>
      <c r="E25" s="17" t="s">
        <v>1189</v>
      </c>
      <c r="F25" s="3" t="s">
        <v>397</v>
      </c>
      <c r="H25" s="5" t="str">
        <f>IF(VLOOKUP(F25,車椅子!$A$2:$B$545,2,FALSE)=0,"",VLOOKUP(F25,車椅子!$A$2:$B$545,2,FALSE))</f>
        <v>〇</v>
      </c>
    </row>
    <row r="26" spans="1:8" ht="15" customHeight="1" x14ac:dyDescent="0.15">
      <c r="A26" s="6">
        <f t="shared" si="0"/>
        <v>24</v>
      </c>
      <c r="B26" s="45"/>
      <c r="C26" s="4" t="s">
        <v>1483</v>
      </c>
      <c r="D26" s="12" t="s">
        <v>408</v>
      </c>
      <c r="E26" s="17" t="s">
        <v>1189</v>
      </c>
      <c r="F26" s="3" t="s">
        <v>409</v>
      </c>
      <c r="H26" s="5" t="str">
        <f>IF(VLOOKUP(F26,車椅子!$A$2:$B$545,2,FALSE)=0,"",VLOOKUP(F26,車椅子!$A$2:$B$545,2,FALSE))</f>
        <v>〇</v>
      </c>
    </row>
    <row r="27" spans="1:8" ht="15" customHeight="1" x14ac:dyDescent="0.15">
      <c r="A27" s="6">
        <f t="shared" si="0"/>
        <v>25</v>
      </c>
      <c r="B27" s="45"/>
      <c r="C27" s="4" t="s">
        <v>1484</v>
      </c>
      <c r="D27" s="12" t="s">
        <v>375</v>
      </c>
      <c r="E27" s="17" t="s">
        <v>1188</v>
      </c>
      <c r="F27" s="3" t="s">
        <v>376</v>
      </c>
      <c r="H27" s="5" t="str">
        <f>IF(VLOOKUP(F27,車椅子!$A$2:$B$545,2,FALSE)=0,"",VLOOKUP(F27,車椅子!$A$2:$B$545,2,FALSE))</f>
        <v>☆</v>
      </c>
    </row>
    <row r="28" spans="1:8" ht="15" customHeight="1" x14ac:dyDescent="0.15">
      <c r="A28" s="6">
        <f t="shared" si="0"/>
        <v>26</v>
      </c>
      <c r="B28" s="58"/>
      <c r="C28" s="4" t="s">
        <v>946</v>
      </c>
      <c r="D28" s="12" t="s">
        <v>382</v>
      </c>
      <c r="E28" s="17" t="s">
        <v>1189</v>
      </c>
      <c r="F28" s="3" t="s">
        <v>383</v>
      </c>
      <c r="H28" s="5" t="str">
        <f>IF(VLOOKUP(F28,車椅子!$A$2:$B$545,2,FALSE)=0,"",VLOOKUP(F28,車椅子!$A$2:$B$545,2,FALSE))</f>
        <v>〇</v>
      </c>
    </row>
    <row r="29" spans="1:8" ht="15" customHeight="1" x14ac:dyDescent="0.15">
      <c r="A29" s="6">
        <f t="shared" si="0"/>
        <v>27</v>
      </c>
      <c r="B29" s="59" t="s">
        <v>925</v>
      </c>
      <c r="C29" s="4" t="s">
        <v>948</v>
      </c>
      <c r="D29" s="12" t="s">
        <v>366</v>
      </c>
      <c r="E29" s="17" t="s">
        <v>1189</v>
      </c>
      <c r="F29" s="3" t="s">
        <v>367</v>
      </c>
      <c r="H29" s="5" t="str">
        <f>IF(VLOOKUP(F29,車椅子!$A$2:$B$545,2,FALSE)=0,"",VLOOKUP(F29,車椅子!$A$2:$B$545,2,FALSE))</f>
        <v>〇</v>
      </c>
    </row>
    <row r="30" spans="1:8" ht="15" customHeight="1" x14ac:dyDescent="0.15">
      <c r="A30" s="6">
        <f t="shared" si="0"/>
        <v>28</v>
      </c>
      <c r="B30" s="45"/>
      <c r="C30" s="4" t="s">
        <v>1485</v>
      </c>
      <c r="D30" s="12" t="s">
        <v>1486</v>
      </c>
      <c r="E30" s="17" t="s">
        <v>1188</v>
      </c>
      <c r="F30" s="3" t="s">
        <v>1152</v>
      </c>
      <c r="H30" s="5" t="str">
        <f>IF(VLOOKUP(F30,車椅子!$A$2:$B$545,2,FALSE)=0,"",VLOOKUP(F30,車椅子!$A$2:$B$545,2,FALSE))</f>
        <v>☆</v>
      </c>
    </row>
    <row r="31" spans="1:8" ht="15" customHeight="1" x14ac:dyDescent="0.15">
      <c r="A31" s="6">
        <f t="shared" si="0"/>
        <v>29</v>
      </c>
      <c r="B31" s="45"/>
      <c r="C31" s="4" t="s">
        <v>947</v>
      </c>
      <c r="D31" s="12" t="s">
        <v>243</v>
      </c>
      <c r="E31" s="17" t="s">
        <v>1189</v>
      </c>
      <c r="F31" s="3" t="s">
        <v>403</v>
      </c>
      <c r="H31" s="5" t="str">
        <f>IF(VLOOKUP(F31,車椅子!$A$2:$B$545,2,FALSE)=0,"",VLOOKUP(F31,車椅子!$A$2:$B$545,2,FALSE))</f>
        <v>〇</v>
      </c>
    </row>
    <row r="32" spans="1:8" ht="15" customHeight="1" x14ac:dyDescent="0.15">
      <c r="A32" s="6">
        <f t="shared" si="0"/>
        <v>30</v>
      </c>
      <c r="B32" s="45"/>
      <c r="C32" s="4" t="s">
        <v>949</v>
      </c>
      <c r="D32" s="12" t="s">
        <v>422</v>
      </c>
      <c r="E32" s="17" t="s">
        <v>1188</v>
      </c>
      <c r="F32" s="3" t="s">
        <v>423</v>
      </c>
      <c r="H32" s="5" t="str">
        <f>IF(VLOOKUP(F32,車椅子!$A$2:$B$545,2,FALSE)=0,"",VLOOKUP(F32,車椅子!$A$2:$B$545,2,FALSE))</f>
        <v>☆</v>
      </c>
    </row>
    <row r="33" spans="1:8" ht="15" customHeight="1" x14ac:dyDescent="0.15">
      <c r="A33" s="6">
        <f t="shared" si="0"/>
        <v>31</v>
      </c>
      <c r="B33" s="45"/>
      <c r="C33" s="4" t="s">
        <v>950</v>
      </c>
      <c r="D33" s="12" t="s">
        <v>392</v>
      </c>
      <c r="E33" s="17"/>
      <c r="F33" s="3" t="s">
        <v>393</v>
      </c>
      <c r="H33" s="5" t="str">
        <f>IF(VLOOKUP(F33,車椅子!$A$2:$B$545,2,FALSE)=0,"",VLOOKUP(F33,車椅子!$A$2:$B$545,2,FALSE))</f>
        <v/>
      </c>
    </row>
    <row r="34" spans="1:8" ht="15" customHeight="1" x14ac:dyDescent="0.15">
      <c r="A34" s="6">
        <f t="shared" si="0"/>
        <v>32</v>
      </c>
      <c r="B34" s="45"/>
      <c r="C34" s="4" t="s">
        <v>951</v>
      </c>
      <c r="D34" s="12" t="s">
        <v>744</v>
      </c>
      <c r="E34" s="17" t="s">
        <v>1188</v>
      </c>
      <c r="F34" s="3" t="s">
        <v>372</v>
      </c>
      <c r="H34" s="5" t="str">
        <f>IF(VLOOKUP(F34,車椅子!$A$2:$B$545,2,FALSE)=0,"",VLOOKUP(F34,車椅子!$A$2:$B$545,2,FALSE))</f>
        <v>☆</v>
      </c>
    </row>
    <row r="35" spans="1:8" ht="15" customHeight="1" x14ac:dyDescent="0.15">
      <c r="A35" s="6">
        <f t="shared" si="0"/>
        <v>33</v>
      </c>
      <c r="B35" s="45"/>
      <c r="C35" s="4" t="s">
        <v>952</v>
      </c>
      <c r="D35" s="12" t="s">
        <v>190</v>
      </c>
      <c r="E35" s="17" t="s">
        <v>1188</v>
      </c>
      <c r="F35" s="3" t="s">
        <v>370</v>
      </c>
      <c r="H35" s="5" t="str">
        <f>IF(VLOOKUP(F35,車椅子!$A$2:$B$545,2,FALSE)=0,"",VLOOKUP(F35,車椅子!$A$2:$B$545,2,FALSE))</f>
        <v>☆</v>
      </c>
    </row>
    <row r="36" spans="1:8" ht="15" customHeight="1" x14ac:dyDescent="0.15">
      <c r="A36" s="6">
        <f t="shared" si="0"/>
        <v>34</v>
      </c>
      <c r="B36" s="45"/>
      <c r="C36" s="4" t="s">
        <v>953</v>
      </c>
      <c r="D36" s="12" t="s">
        <v>401</v>
      </c>
      <c r="E36" s="17" t="s">
        <v>1188</v>
      </c>
      <c r="F36" s="3" t="s">
        <v>402</v>
      </c>
      <c r="H36" s="5" t="str">
        <f>IF(VLOOKUP(F36,車椅子!$A$2:$B$545,2,FALSE)=0,"",VLOOKUP(F36,車椅子!$A$2:$B$545,2,FALSE))</f>
        <v>☆</v>
      </c>
    </row>
    <row r="37" spans="1:8" ht="15" customHeight="1" x14ac:dyDescent="0.15">
      <c r="A37" s="6">
        <f t="shared" si="0"/>
        <v>35</v>
      </c>
      <c r="B37" s="45"/>
      <c r="C37" s="4" t="s">
        <v>954</v>
      </c>
      <c r="D37" s="12" t="s">
        <v>394</v>
      </c>
      <c r="E37" s="17" t="s">
        <v>1189</v>
      </c>
      <c r="F37" s="3" t="s">
        <v>395</v>
      </c>
      <c r="H37" s="5" t="str">
        <f>IF(VLOOKUP(F37,車椅子!$A$2:$B$545,2,FALSE)=0,"",VLOOKUP(F37,車椅子!$A$2:$B$545,2,FALSE))</f>
        <v>〇</v>
      </c>
    </row>
    <row r="38" spans="1:8" ht="15" customHeight="1" x14ac:dyDescent="0.15">
      <c r="A38" s="6">
        <f t="shared" si="0"/>
        <v>36</v>
      </c>
      <c r="B38" s="45"/>
      <c r="C38" s="4" t="s">
        <v>955</v>
      </c>
      <c r="D38" s="12" t="s">
        <v>377</v>
      </c>
      <c r="E38" s="17" t="s">
        <v>1189</v>
      </c>
      <c r="F38" s="3" t="s">
        <v>378</v>
      </c>
      <c r="H38" s="5" t="str">
        <f>IF(VLOOKUP(F38,車椅子!$A$2:$B$545,2,FALSE)=0,"",VLOOKUP(F38,車椅子!$A$2:$B$545,2,FALSE))</f>
        <v>〇</v>
      </c>
    </row>
    <row r="39" spans="1:8" ht="15" customHeight="1" x14ac:dyDescent="0.15">
      <c r="A39" s="6">
        <f t="shared" si="0"/>
        <v>37</v>
      </c>
      <c r="B39" s="45"/>
      <c r="C39" s="4" t="s">
        <v>956</v>
      </c>
      <c r="D39" s="12" t="s">
        <v>1182</v>
      </c>
      <c r="E39" s="17" t="s">
        <v>1189</v>
      </c>
      <c r="F39" s="3" t="s">
        <v>412</v>
      </c>
      <c r="H39" s="5" t="str">
        <f>IF(VLOOKUP(F39,車椅子!$A$2:$B$545,2,FALSE)=0,"",VLOOKUP(F39,車椅子!$A$2:$B$545,2,FALSE))</f>
        <v>〇</v>
      </c>
    </row>
    <row r="40" spans="1:8" ht="15" customHeight="1" x14ac:dyDescent="0.15">
      <c r="A40" s="6">
        <f t="shared" si="0"/>
        <v>38</v>
      </c>
      <c r="B40" s="45"/>
      <c r="C40" s="4" t="s">
        <v>957</v>
      </c>
      <c r="D40" s="12" t="s">
        <v>388</v>
      </c>
      <c r="E40" s="17"/>
      <c r="F40" s="3" t="s">
        <v>389</v>
      </c>
      <c r="H40" s="5" t="str">
        <f>IF(VLOOKUP(F40,車椅子!$A$2:$B$545,2,FALSE)=0,"",VLOOKUP(F40,車椅子!$A$2:$B$545,2,FALSE))</f>
        <v/>
      </c>
    </row>
    <row r="41" spans="1:8" ht="15" customHeight="1" x14ac:dyDescent="0.15">
      <c r="A41" s="6">
        <f t="shared" si="0"/>
        <v>39</v>
      </c>
      <c r="B41" s="58"/>
      <c r="C41" s="4" t="s">
        <v>1487</v>
      </c>
      <c r="D41" s="12" t="s">
        <v>1137</v>
      </c>
      <c r="E41" s="17" t="s">
        <v>1189</v>
      </c>
      <c r="F41" s="3" t="s">
        <v>1138</v>
      </c>
      <c r="H41" s="5" t="str">
        <f>IF(VLOOKUP(F41,車椅子!$A$2:$B$545,2,FALSE)=0,"",VLOOKUP(F41,車椅子!$A$2:$B$545,2,FALSE))</f>
        <v>〇</v>
      </c>
    </row>
  </sheetData>
  <mergeCells count="4">
    <mergeCell ref="A1:F1"/>
    <mergeCell ref="B3:B28"/>
    <mergeCell ref="B29:B41"/>
    <mergeCell ref="D2:E2"/>
  </mergeCells>
  <phoneticPr fontId="3"/>
  <pageMargins left="0.55118110236220474" right="0.35433070866141736" top="0.39370078740157483" bottom="0.39370078740157483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tabSelected="1" view="pageBreakPreview" topLeftCell="A34" zoomScaleNormal="100" zoomScaleSheetLayoutView="100" workbookViewId="0">
      <selection activeCell="C26" sqref="C26"/>
    </sheetView>
  </sheetViews>
  <sheetFormatPr defaultRowHeight="13.5" x14ac:dyDescent="0.15"/>
  <cols>
    <col min="1" max="1" width="4.375" customWidth="1"/>
    <col min="2" max="2" width="4.75" style="5" bestFit="1" customWidth="1"/>
    <col min="3" max="3" width="25" bestFit="1" customWidth="1"/>
    <col min="4" max="4" width="29.5" customWidth="1"/>
    <col min="5" max="5" width="3.375" bestFit="1" customWidth="1"/>
    <col min="6" max="6" width="13.875" style="5" bestFit="1" customWidth="1"/>
    <col min="7" max="7" width="4.125" customWidth="1"/>
  </cols>
  <sheetData>
    <row r="1" spans="1:8" ht="19.149999999999999" customHeight="1" x14ac:dyDescent="0.15">
      <c r="A1" s="41" t="s">
        <v>1121</v>
      </c>
      <c r="B1" s="42"/>
      <c r="C1" s="42"/>
      <c r="D1" s="42"/>
      <c r="E1" s="42"/>
      <c r="F1" s="43"/>
    </row>
    <row r="2" spans="1:8" ht="15" customHeight="1" thickBot="1" x14ac:dyDescent="0.2">
      <c r="A2" s="1" t="s">
        <v>1116</v>
      </c>
      <c r="B2" s="2" t="s">
        <v>777</v>
      </c>
      <c r="C2" s="2" t="s">
        <v>1117</v>
      </c>
      <c r="D2" s="46" t="s">
        <v>1118</v>
      </c>
      <c r="E2" s="47"/>
      <c r="F2" s="2" t="s">
        <v>0</v>
      </c>
    </row>
    <row r="3" spans="1:8" ht="15" customHeight="1" x14ac:dyDescent="0.15">
      <c r="A3" s="6">
        <f>ROW()-2</f>
        <v>1</v>
      </c>
      <c r="B3" s="63" t="s">
        <v>958</v>
      </c>
      <c r="C3" s="4" t="s">
        <v>959</v>
      </c>
      <c r="D3" s="15" t="s">
        <v>442</v>
      </c>
      <c r="E3" s="17" t="s">
        <v>1189</v>
      </c>
      <c r="F3" s="3" t="s">
        <v>443</v>
      </c>
      <c r="H3" s="5" t="str">
        <f>IF(VLOOKUP(F3,車椅子!$A$2:$B$545,2,FALSE)=0,"",VLOOKUP(F3,車椅子!$A$2:$B$545,2,FALSE))</f>
        <v>〇</v>
      </c>
    </row>
    <row r="4" spans="1:8" ht="15" customHeight="1" x14ac:dyDescent="0.15">
      <c r="A4" s="6">
        <f t="shared" ref="A4:A69" si="0">ROW()-2</f>
        <v>2</v>
      </c>
      <c r="B4" s="61"/>
      <c r="C4" s="4" t="s">
        <v>1488</v>
      </c>
      <c r="D4" s="12" t="s">
        <v>1122</v>
      </c>
      <c r="E4" s="17"/>
      <c r="F4" s="3" t="s">
        <v>1123</v>
      </c>
      <c r="H4" s="5" t="str">
        <f>IF(VLOOKUP(F4,車椅子!$A$2:$B$545,2,FALSE)=0,"",VLOOKUP(F4,車椅子!$A$2:$B$545,2,FALSE))</f>
        <v/>
      </c>
    </row>
    <row r="5" spans="1:8" ht="15" customHeight="1" x14ac:dyDescent="0.15">
      <c r="A5" s="6">
        <f t="shared" si="0"/>
        <v>3</v>
      </c>
      <c r="B5" s="61"/>
      <c r="C5" s="4" t="s">
        <v>960</v>
      </c>
      <c r="D5" s="12" t="s">
        <v>8</v>
      </c>
      <c r="E5" s="17" t="s">
        <v>1189</v>
      </c>
      <c r="F5" s="3" t="s">
        <v>437</v>
      </c>
      <c r="H5" s="5" t="str">
        <f>IF(VLOOKUP(F5,車椅子!$A$2:$B$545,2,FALSE)=0,"",VLOOKUP(F5,車椅子!$A$2:$B$545,2,FALSE))</f>
        <v>〇</v>
      </c>
    </row>
    <row r="6" spans="1:8" ht="15" customHeight="1" x14ac:dyDescent="0.15">
      <c r="A6" s="6">
        <f t="shared" si="0"/>
        <v>4</v>
      </c>
      <c r="B6" s="61"/>
      <c r="C6" s="4" t="s">
        <v>961</v>
      </c>
      <c r="D6" s="12" t="s">
        <v>535</v>
      </c>
      <c r="E6" s="17"/>
      <c r="F6" s="3" t="s">
        <v>536</v>
      </c>
      <c r="H6" s="5" t="str">
        <f>IF(VLOOKUP(F6,車椅子!$A$2:$B$545,2,FALSE)=0,"",VLOOKUP(F6,車椅子!$A$2:$B$545,2,FALSE))</f>
        <v/>
      </c>
    </row>
    <row r="7" spans="1:8" ht="15" customHeight="1" x14ac:dyDescent="0.15">
      <c r="A7" s="6">
        <f t="shared" si="0"/>
        <v>5</v>
      </c>
      <c r="B7" s="61"/>
      <c r="C7" s="4" t="s">
        <v>962</v>
      </c>
      <c r="D7" s="12" t="s">
        <v>520</v>
      </c>
      <c r="E7" s="17" t="s">
        <v>1189</v>
      </c>
      <c r="F7" s="3" t="s">
        <v>521</v>
      </c>
      <c r="H7" s="5" t="str">
        <f>IF(VLOOKUP(F7,車椅子!$A$2:$B$545,2,FALSE)=0,"",VLOOKUP(F7,車椅子!$A$2:$B$545,2,FALSE))</f>
        <v>〇</v>
      </c>
    </row>
    <row r="8" spans="1:8" ht="15" customHeight="1" x14ac:dyDescent="0.15">
      <c r="A8" s="6">
        <f t="shared" si="0"/>
        <v>6</v>
      </c>
      <c r="B8" s="61"/>
      <c r="C8" s="4" t="s">
        <v>963</v>
      </c>
      <c r="D8" s="12" t="s">
        <v>431</v>
      </c>
      <c r="E8" s="17" t="s">
        <v>1188</v>
      </c>
      <c r="F8" s="3" t="s">
        <v>432</v>
      </c>
      <c r="H8" s="5" t="str">
        <f>IF(VLOOKUP(F8,車椅子!$A$2:$B$545,2,FALSE)=0,"",VLOOKUP(F8,車椅子!$A$2:$B$545,2,FALSE))</f>
        <v>☆</v>
      </c>
    </row>
    <row r="9" spans="1:8" ht="15" customHeight="1" x14ac:dyDescent="0.15">
      <c r="A9" s="6">
        <f t="shared" si="0"/>
        <v>7</v>
      </c>
      <c r="B9" s="61"/>
      <c r="C9" s="4" t="s">
        <v>964</v>
      </c>
      <c r="D9" s="12" t="s">
        <v>113</v>
      </c>
      <c r="E9" s="17"/>
      <c r="F9" s="3" t="s">
        <v>484</v>
      </c>
      <c r="H9" s="5" t="str">
        <f>IF(VLOOKUP(F9,車椅子!$A$2:$B$545,2,FALSE)=0,"",VLOOKUP(F9,車椅子!$A$2:$B$545,2,FALSE))</f>
        <v/>
      </c>
    </row>
    <row r="10" spans="1:8" ht="15" customHeight="1" x14ac:dyDescent="0.15">
      <c r="A10" s="6">
        <f t="shared" si="0"/>
        <v>8</v>
      </c>
      <c r="B10" s="61"/>
      <c r="C10" s="4" t="s">
        <v>1489</v>
      </c>
      <c r="D10" s="12" t="s">
        <v>1490</v>
      </c>
      <c r="E10" s="17" t="s">
        <v>1188</v>
      </c>
      <c r="F10" s="3" t="s">
        <v>1126</v>
      </c>
      <c r="H10" s="5" t="str">
        <f>IF(VLOOKUP(F10,車椅子!$A$2:$B$545,2,FALSE)=0,"",VLOOKUP(F10,車椅子!$A$2:$B$545,2,FALSE))</f>
        <v>☆</v>
      </c>
    </row>
    <row r="11" spans="1:8" ht="15" customHeight="1" x14ac:dyDescent="0.15">
      <c r="A11" s="6">
        <f t="shared" si="0"/>
        <v>9</v>
      </c>
      <c r="B11" s="61"/>
      <c r="C11" s="4" t="s">
        <v>1491</v>
      </c>
      <c r="D11" s="12" t="s">
        <v>1492</v>
      </c>
      <c r="E11" s="17" t="s">
        <v>1188</v>
      </c>
      <c r="F11" s="3" t="s">
        <v>1493</v>
      </c>
      <c r="H11" s="5" t="e">
        <f>IF(VLOOKUP(F11,車椅子!$A$2:$B$545,2,FALSE)=0,"",VLOOKUP(F11,車椅子!$A$2:$B$545,2,FALSE))</f>
        <v>#N/A</v>
      </c>
    </row>
    <row r="12" spans="1:8" ht="15" customHeight="1" x14ac:dyDescent="0.15">
      <c r="A12" s="6">
        <f t="shared" si="0"/>
        <v>10</v>
      </c>
      <c r="B12" s="61"/>
      <c r="C12" s="4" t="s">
        <v>965</v>
      </c>
      <c r="D12" s="12" t="s">
        <v>510</v>
      </c>
      <c r="E12" s="17"/>
      <c r="F12" s="3" t="s">
        <v>511</v>
      </c>
      <c r="H12" s="5" t="str">
        <f>IF(VLOOKUP(F12,車椅子!$A$2:$B$545,2,FALSE)=0,"",VLOOKUP(F12,車椅子!$A$2:$B$545,2,FALSE))</f>
        <v/>
      </c>
    </row>
    <row r="13" spans="1:8" ht="15" customHeight="1" x14ac:dyDescent="0.15">
      <c r="A13" s="6">
        <f t="shared" si="0"/>
        <v>11</v>
      </c>
      <c r="B13" s="61"/>
      <c r="C13" s="4" t="s">
        <v>966</v>
      </c>
      <c r="D13" s="12" t="s">
        <v>506</v>
      </c>
      <c r="E13" s="17"/>
      <c r="F13" s="3" t="s">
        <v>507</v>
      </c>
      <c r="H13" s="5" t="str">
        <f>IF(VLOOKUP(F13,車椅子!$A$2:$B$545,2,FALSE)=0,"",VLOOKUP(F13,車椅子!$A$2:$B$545,2,FALSE))</f>
        <v/>
      </c>
    </row>
    <row r="14" spans="1:8" ht="15" customHeight="1" x14ac:dyDescent="0.15">
      <c r="A14" s="6">
        <f t="shared" si="0"/>
        <v>12</v>
      </c>
      <c r="B14" s="61"/>
      <c r="C14" s="4" t="s">
        <v>967</v>
      </c>
      <c r="D14" s="12" t="s">
        <v>498</v>
      </c>
      <c r="E14" s="17" t="s">
        <v>1189</v>
      </c>
      <c r="F14" s="3" t="s">
        <v>499</v>
      </c>
      <c r="H14" s="5" t="str">
        <f>IF(VLOOKUP(F14,車椅子!$A$2:$B$545,2,FALSE)=0,"",VLOOKUP(F14,車椅子!$A$2:$B$545,2,FALSE))</f>
        <v>〇</v>
      </c>
    </row>
    <row r="15" spans="1:8" ht="15" customHeight="1" x14ac:dyDescent="0.15">
      <c r="A15" s="6">
        <f t="shared" si="0"/>
        <v>13</v>
      </c>
      <c r="B15" s="61"/>
      <c r="C15" s="4" t="s">
        <v>968</v>
      </c>
      <c r="D15" s="12" t="s">
        <v>476</v>
      </c>
      <c r="E15" s="17" t="s">
        <v>1188</v>
      </c>
      <c r="F15" s="3" t="s">
        <v>438</v>
      </c>
      <c r="H15" s="5" t="str">
        <f>IF(VLOOKUP(F15,車椅子!$A$2:$B$545,2,FALSE)=0,"",VLOOKUP(F15,車椅子!$A$2:$B$545,2,FALSE))</f>
        <v>☆</v>
      </c>
    </row>
    <row r="16" spans="1:8" ht="15" customHeight="1" x14ac:dyDescent="0.15">
      <c r="A16" s="6">
        <f t="shared" si="0"/>
        <v>14</v>
      </c>
      <c r="B16" s="61"/>
      <c r="C16" s="4" t="s">
        <v>969</v>
      </c>
      <c r="D16" s="12" t="s">
        <v>547</v>
      </c>
      <c r="E16" s="17" t="s">
        <v>1189</v>
      </c>
      <c r="F16" s="3" t="s">
        <v>548</v>
      </c>
      <c r="H16" s="5" t="str">
        <f>IF(VLOOKUP(F16,車椅子!$A$2:$B$545,2,FALSE)=0,"",VLOOKUP(F16,車椅子!$A$2:$B$545,2,FALSE))</f>
        <v>〇</v>
      </c>
    </row>
    <row r="17" spans="1:8" ht="15" customHeight="1" x14ac:dyDescent="0.15">
      <c r="A17" s="6">
        <f t="shared" si="0"/>
        <v>15</v>
      </c>
      <c r="B17" s="61"/>
      <c r="C17" s="4" t="s">
        <v>970</v>
      </c>
      <c r="D17" s="12" t="s">
        <v>1327</v>
      </c>
      <c r="E17" s="17"/>
      <c r="F17" s="3" t="s">
        <v>436</v>
      </c>
      <c r="H17" s="5" t="str">
        <f>IF(VLOOKUP(F17,車椅子!$A$2:$B$545,2,FALSE)=0,"",VLOOKUP(F17,車椅子!$A$2:$B$545,2,FALSE))</f>
        <v/>
      </c>
    </row>
    <row r="18" spans="1:8" ht="15" customHeight="1" x14ac:dyDescent="0.15">
      <c r="A18" s="6">
        <f t="shared" si="0"/>
        <v>16</v>
      </c>
      <c r="B18" s="61"/>
      <c r="C18" s="4" t="s">
        <v>971</v>
      </c>
      <c r="D18" s="12" t="s">
        <v>464</v>
      </c>
      <c r="E18" s="17"/>
      <c r="F18" s="3" t="s">
        <v>465</v>
      </c>
      <c r="H18" s="5" t="str">
        <f>IF(VLOOKUP(F18,車椅子!$A$2:$B$545,2,FALSE)=0,"",VLOOKUP(F18,車椅子!$A$2:$B$545,2,FALSE))</f>
        <v/>
      </c>
    </row>
    <row r="19" spans="1:8" ht="15" customHeight="1" x14ac:dyDescent="0.15">
      <c r="A19" s="6">
        <f t="shared" si="0"/>
        <v>17</v>
      </c>
      <c r="B19" s="61"/>
      <c r="C19" s="4" t="s">
        <v>972</v>
      </c>
      <c r="D19" s="12" t="s">
        <v>451</v>
      </c>
      <c r="E19" s="17" t="s">
        <v>1189</v>
      </c>
      <c r="F19" s="3" t="s">
        <v>452</v>
      </c>
      <c r="H19" s="5" t="str">
        <f>IF(VLOOKUP(F19,車椅子!$A$2:$B$545,2,FALSE)=0,"",VLOOKUP(F19,車椅子!$A$2:$B$545,2,FALSE))</f>
        <v>〇</v>
      </c>
    </row>
    <row r="20" spans="1:8" ht="15" customHeight="1" x14ac:dyDescent="0.15">
      <c r="A20" s="6">
        <f t="shared" si="0"/>
        <v>18</v>
      </c>
      <c r="B20" s="61"/>
      <c r="C20" s="4" t="s">
        <v>973</v>
      </c>
      <c r="D20" s="12" t="s">
        <v>1494</v>
      </c>
      <c r="E20" s="17" t="s">
        <v>1188</v>
      </c>
      <c r="F20" s="3" t="s">
        <v>434</v>
      </c>
      <c r="H20" s="5" t="str">
        <f>IF(VLOOKUP(F20,車椅子!$A$2:$B$545,2,FALSE)=0,"",VLOOKUP(F20,車椅子!$A$2:$B$545,2,FALSE))</f>
        <v>☆</v>
      </c>
    </row>
    <row r="21" spans="1:8" ht="15" customHeight="1" x14ac:dyDescent="0.15">
      <c r="A21" s="6">
        <f t="shared" si="0"/>
        <v>19</v>
      </c>
      <c r="B21" s="61"/>
      <c r="C21" s="4" t="s">
        <v>974</v>
      </c>
      <c r="D21" s="12" t="s">
        <v>504</v>
      </c>
      <c r="E21" s="17" t="s">
        <v>1189</v>
      </c>
      <c r="F21" s="3" t="s">
        <v>505</v>
      </c>
      <c r="H21" s="5" t="str">
        <f>IF(VLOOKUP(F21,車椅子!$A$2:$B$545,2,FALSE)=0,"",VLOOKUP(F21,車椅子!$A$2:$B$545,2,FALSE))</f>
        <v>〇</v>
      </c>
    </row>
    <row r="22" spans="1:8" ht="15" customHeight="1" x14ac:dyDescent="0.15">
      <c r="A22" s="6">
        <f t="shared" si="0"/>
        <v>20</v>
      </c>
      <c r="B22" s="61"/>
      <c r="C22" s="4" t="s">
        <v>975</v>
      </c>
      <c r="D22" s="12" t="s">
        <v>514</v>
      </c>
      <c r="E22" s="17" t="s">
        <v>1188</v>
      </c>
      <c r="F22" s="3" t="s">
        <v>515</v>
      </c>
      <c r="H22" s="5" t="str">
        <f>IF(VLOOKUP(F22,車椅子!$A$2:$B$545,2,FALSE)=0,"",VLOOKUP(F22,車椅子!$A$2:$B$545,2,FALSE))</f>
        <v>☆</v>
      </c>
    </row>
    <row r="23" spans="1:8" ht="15" customHeight="1" x14ac:dyDescent="0.15">
      <c r="A23" s="6">
        <f t="shared" si="0"/>
        <v>21</v>
      </c>
      <c r="B23" s="61"/>
      <c r="C23" s="4" t="s">
        <v>1495</v>
      </c>
      <c r="D23" s="12" t="s">
        <v>1163</v>
      </c>
      <c r="E23" s="17"/>
      <c r="F23" s="3" t="s">
        <v>1164</v>
      </c>
      <c r="H23" s="5" t="str">
        <f>IF(VLOOKUP(F23,車椅子!$A$2:$B$545,2,FALSE)=0,"",VLOOKUP(F23,車椅子!$A$2:$B$545,2,FALSE))</f>
        <v/>
      </c>
    </row>
    <row r="24" spans="1:8" ht="15" customHeight="1" x14ac:dyDescent="0.15">
      <c r="A24" s="6">
        <f t="shared" si="0"/>
        <v>22</v>
      </c>
      <c r="B24" s="61"/>
      <c r="C24" s="4" t="s">
        <v>976</v>
      </c>
      <c r="D24" s="12" t="s">
        <v>496</v>
      </c>
      <c r="E24" s="17"/>
      <c r="F24" s="3" t="s">
        <v>497</v>
      </c>
      <c r="H24" s="5" t="str">
        <f>IF(VLOOKUP(F24,車椅子!$A$2:$B$545,2,FALSE)=0,"",VLOOKUP(F24,車椅子!$A$2:$B$545,2,FALSE))</f>
        <v/>
      </c>
    </row>
    <row r="25" spans="1:8" ht="15" customHeight="1" x14ac:dyDescent="0.15">
      <c r="A25" s="6">
        <f t="shared" si="0"/>
        <v>23</v>
      </c>
      <c r="B25" s="61"/>
      <c r="C25" s="4" t="s">
        <v>977</v>
      </c>
      <c r="D25" s="12" t="s">
        <v>453</v>
      </c>
      <c r="E25" s="17" t="s">
        <v>1188</v>
      </c>
      <c r="F25" s="3" t="s">
        <v>454</v>
      </c>
      <c r="H25" s="5" t="str">
        <f>IF(VLOOKUP(F25,車椅子!$A$2:$B$545,2,FALSE)=0,"",VLOOKUP(F25,車椅子!$A$2:$B$545,2,FALSE))</f>
        <v>☆</v>
      </c>
    </row>
    <row r="26" spans="1:8" ht="15" customHeight="1" x14ac:dyDescent="0.15">
      <c r="A26" s="6">
        <f t="shared" si="0"/>
        <v>24</v>
      </c>
      <c r="B26" s="61"/>
      <c r="C26" s="4" t="s">
        <v>1496</v>
      </c>
      <c r="D26" s="12" t="s">
        <v>1497</v>
      </c>
      <c r="E26" s="17"/>
      <c r="F26" s="3" t="s">
        <v>1151</v>
      </c>
      <c r="H26" s="5" t="str">
        <f>IF(VLOOKUP(F26,車椅子!$A$2:$B$545,2,FALSE)=0,"",VLOOKUP(F26,車椅子!$A$2:$B$545,2,FALSE))</f>
        <v/>
      </c>
    </row>
    <row r="27" spans="1:8" ht="15" customHeight="1" x14ac:dyDescent="0.15">
      <c r="A27" s="6">
        <f t="shared" si="0"/>
        <v>25</v>
      </c>
      <c r="B27" s="61"/>
      <c r="C27" s="4" t="s">
        <v>1498</v>
      </c>
      <c r="D27" s="12" t="s">
        <v>433</v>
      </c>
      <c r="E27" s="17" t="s">
        <v>1188</v>
      </c>
      <c r="F27" s="3" t="s">
        <v>1115</v>
      </c>
      <c r="H27" s="5" t="str">
        <f>IF(VLOOKUP(F27,車椅子!$A$2:$B$545,2,FALSE)=0,"",VLOOKUP(F27,車椅子!$A$2:$B$545,2,FALSE))</f>
        <v>☆</v>
      </c>
    </row>
    <row r="28" spans="1:8" ht="15" customHeight="1" x14ac:dyDescent="0.15">
      <c r="A28" s="6">
        <f t="shared" si="0"/>
        <v>26</v>
      </c>
      <c r="B28" s="61"/>
      <c r="C28" s="4" t="s">
        <v>1499</v>
      </c>
      <c r="D28" s="12" t="s">
        <v>1500</v>
      </c>
      <c r="E28" s="17"/>
      <c r="F28" s="3" t="s">
        <v>1501</v>
      </c>
      <c r="H28" s="5" t="e">
        <f>IF(VLOOKUP(F28,車椅子!$A$2:$B$545,2,FALSE)=0,"",VLOOKUP(F28,車椅子!$A$2:$B$545,2,FALSE))</f>
        <v>#N/A</v>
      </c>
    </row>
    <row r="29" spans="1:8" ht="15" customHeight="1" x14ac:dyDescent="0.15">
      <c r="A29" s="6">
        <f t="shared" si="0"/>
        <v>27</v>
      </c>
      <c r="B29" s="61"/>
      <c r="C29" s="4" t="s">
        <v>978</v>
      </c>
      <c r="D29" s="12" t="s">
        <v>458</v>
      </c>
      <c r="E29" s="17"/>
      <c r="F29" s="3" t="s">
        <v>459</v>
      </c>
      <c r="H29" s="5" t="str">
        <f>IF(VLOOKUP(F29,車椅子!$A$2:$B$545,2,FALSE)=0,"",VLOOKUP(F29,車椅子!$A$2:$B$545,2,FALSE))</f>
        <v/>
      </c>
    </row>
    <row r="30" spans="1:8" ht="15" customHeight="1" x14ac:dyDescent="0.15">
      <c r="A30" s="6">
        <f t="shared" si="0"/>
        <v>28</v>
      </c>
      <c r="B30" s="61"/>
      <c r="C30" s="4" t="s">
        <v>1502</v>
      </c>
      <c r="D30" s="12" t="s">
        <v>275</v>
      </c>
      <c r="E30" s="17" t="s">
        <v>1189</v>
      </c>
      <c r="F30" s="3" t="s">
        <v>477</v>
      </c>
      <c r="H30" s="5" t="str">
        <f>IF(VLOOKUP(F30,車椅子!$A$2:$B$545,2,FALSE)=0,"",VLOOKUP(F30,車椅子!$A$2:$B$545,2,FALSE))</f>
        <v>〇</v>
      </c>
    </row>
    <row r="31" spans="1:8" ht="15" customHeight="1" x14ac:dyDescent="0.15">
      <c r="A31" s="6">
        <f t="shared" si="0"/>
        <v>29</v>
      </c>
      <c r="B31" s="61"/>
      <c r="C31" s="4" t="s">
        <v>979</v>
      </c>
      <c r="D31" s="12" t="s">
        <v>750</v>
      </c>
      <c r="E31" s="17"/>
      <c r="F31" s="3" t="s">
        <v>444</v>
      </c>
      <c r="H31" s="5" t="str">
        <f>IF(VLOOKUP(F31,車椅子!$A$2:$B$545,2,FALSE)=0,"",VLOOKUP(F31,車椅子!$A$2:$B$545,2,FALSE))</f>
        <v/>
      </c>
    </row>
    <row r="32" spans="1:8" ht="15" customHeight="1" x14ac:dyDescent="0.15">
      <c r="A32" s="6">
        <f t="shared" si="0"/>
        <v>30</v>
      </c>
      <c r="B32" s="61"/>
      <c r="C32" s="4" t="s">
        <v>1503</v>
      </c>
      <c r="D32" s="12" t="s">
        <v>487</v>
      </c>
      <c r="E32" s="17" t="s">
        <v>1189</v>
      </c>
      <c r="F32" s="3" t="s">
        <v>488</v>
      </c>
      <c r="H32" s="5" t="str">
        <f>IF(VLOOKUP(F32,車椅子!$A$2:$B$545,2,FALSE)=0,"",VLOOKUP(F32,車椅子!$A$2:$B$545,2,FALSE))</f>
        <v>〇</v>
      </c>
    </row>
    <row r="33" spans="1:8" ht="15" customHeight="1" x14ac:dyDescent="0.15">
      <c r="A33" s="6">
        <f t="shared" si="0"/>
        <v>31</v>
      </c>
      <c r="B33" s="61"/>
      <c r="C33" s="4" t="s">
        <v>1504</v>
      </c>
      <c r="D33" s="12" t="s">
        <v>275</v>
      </c>
      <c r="E33" s="17"/>
      <c r="F33" s="3" t="s">
        <v>539</v>
      </c>
      <c r="H33" s="5" t="str">
        <f>IF(VLOOKUP(F33,車椅子!$A$2:$B$545,2,FALSE)=0,"",VLOOKUP(F33,車椅子!$A$2:$B$545,2,FALSE))</f>
        <v/>
      </c>
    </row>
    <row r="34" spans="1:8" ht="15" customHeight="1" x14ac:dyDescent="0.15">
      <c r="A34" s="6">
        <f t="shared" si="0"/>
        <v>32</v>
      </c>
      <c r="B34" s="61"/>
      <c r="C34" s="4" t="s">
        <v>980</v>
      </c>
      <c r="D34" s="12" t="s">
        <v>491</v>
      </c>
      <c r="E34" s="17" t="s">
        <v>1189</v>
      </c>
      <c r="F34" s="3" t="s">
        <v>492</v>
      </c>
      <c r="H34" s="5" t="str">
        <f>IF(VLOOKUP(F34,車椅子!$A$2:$B$545,2,FALSE)=0,"",VLOOKUP(F34,車椅子!$A$2:$B$545,2,FALSE))</f>
        <v>〇</v>
      </c>
    </row>
    <row r="35" spans="1:8" ht="15" customHeight="1" x14ac:dyDescent="0.15">
      <c r="A35" s="6">
        <f t="shared" si="0"/>
        <v>33</v>
      </c>
      <c r="B35" s="61"/>
      <c r="C35" s="4" t="s">
        <v>981</v>
      </c>
      <c r="D35" s="12" t="s">
        <v>474</v>
      </c>
      <c r="E35" s="17"/>
      <c r="F35" s="3" t="s">
        <v>475</v>
      </c>
      <c r="H35" s="5" t="str">
        <f>IF(VLOOKUP(F35,車椅子!$A$2:$B$545,2,FALSE)=0,"",VLOOKUP(F35,車椅子!$A$2:$B$545,2,FALSE))</f>
        <v/>
      </c>
    </row>
    <row r="36" spans="1:8" ht="15" customHeight="1" x14ac:dyDescent="0.15">
      <c r="A36" s="6">
        <f t="shared" si="0"/>
        <v>34</v>
      </c>
      <c r="B36" s="61"/>
      <c r="C36" s="4" t="s">
        <v>982</v>
      </c>
      <c r="D36" s="12" t="s">
        <v>500</v>
      </c>
      <c r="E36" s="17" t="s">
        <v>1189</v>
      </c>
      <c r="F36" s="3" t="s">
        <v>501</v>
      </c>
      <c r="H36" s="5" t="str">
        <f>IF(VLOOKUP(F36,車椅子!$A$2:$B$545,2,FALSE)=0,"",VLOOKUP(F36,車椅子!$A$2:$B$545,2,FALSE))</f>
        <v>〇</v>
      </c>
    </row>
    <row r="37" spans="1:8" ht="15" customHeight="1" x14ac:dyDescent="0.15">
      <c r="A37" s="6">
        <v>35</v>
      </c>
      <c r="B37" s="61"/>
      <c r="C37" s="4" t="s">
        <v>983</v>
      </c>
      <c r="D37" s="12" t="s">
        <v>485</v>
      </c>
      <c r="E37" s="18" t="s">
        <v>1189</v>
      </c>
      <c r="F37" s="3" t="s">
        <v>486</v>
      </c>
      <c r="H37" s="5"/>
    </row>
    <row r="38" spans="1:8" ht="15" customHeight="1" x14ac:dyDescent="0.15">
      <c r="A38" s="6">
        <v>36</v>
      </c>
      <c r="B38" s="61"/>
      <c r="C38" s="4" t="s">
        <v>984</v>
      </c>
      <c r="D38" s="12" t="s">
        <v>529</v>
      </c>
      <c r="E38" s="18"/>
      <c r="F38" s="3" t="s">
        <v>530</v>
      </c>
      <c r="H38" s="5"/>
    </row>
    <row r="39" spans="1:8" ht="15" customHeight="1" x14ac:dyDescent="0.15">
      <c r="A39" s="6">
        <v>37</v>
      </c>
      <c r="B39" s="60" t="s">
        <v>1016</v>
      </c>
      <c r="C39" s="4" t="s">
        <v>1505</v>
      </c>
      <c r="D39" s="12" t="s">
        <v>1506</v>
      </c>
      <c r="E39" s="18" t="s">
        <v>1188</v>
      </c>
      <c r="F39" s="3" t="s">
        <v>1346</v>
      </c>
      <c r="H39" s="5"/>
    </row>
    <row r="40" spans="1:8" ht="15" customHeight="1" x14ac:dyDescent="0.15">
      <c r="A40" s="6">
        <f t="shared" si="0"/>
        <v>38</v>
      </c>
      <c r="B40" s="61"/>
      <c r="C40" s="4" t="s">
        <v>985</v>
      </c>
      <c r="D40" s="12" t="s">
        <v>767</v>
      </c>
      <c r="E40" s="18" t="s">
        <v>1189</v>
      </c>
      <c r="F40" s="3" t="s">
        <v>526</v>
      </c>
      <c r="H40" s="5" t="str">
        <f>IF(VLOOKUP(F40,車椅子!$A$2:$B$545,2,FALSE)=0,"",VLOOKUP(F40,車椅子!$A$2:$B$545,2,FALSE))</f>
        <v>〇</v>
      </c>
    </row>
    <row r="41" spans="1:8" ht="15" customHeight="1" x14ac:dyDescent="0.15">
      <c r="A41" s="6">
        <f t="shared" si="0"/>
        <v>39</v>
      </c>
      <c r="B41" s="61"/>
      <c r="C41" s="4" t="s">
        <v>986</v>
      </c>
      <c r="D41" s="12" t="s">
        <v>508</v>
      </c>
      <c r="E41" s="17"/>
      <c r="F41" s="3" t="s">
        <v>509</v>
      </c>
      <c r="H41" s="5" t="str">
        <f>IF(VLOOKUP(F41,車椅子!$A$2:$B$545,2,FALSE)=0,"",VLOOKUP(F41,車椅子!$A$2:$B$545,2,FALSE))</f>
        <v/>
      </c>
    </row>
    <row r="42" spans="1:8" ht="15" customHeight="1" x14ac:dyDescent="0.15">
      <c r="A42" s="6">
        <f t="shared" si="0"/>
        <v>40</v>
      </c>
      <c r="B42" s="61"/>
      <c r="C42" s="4" t="s">
        <v>987</v>
      </c>
      <c r="D42" s="12" t="s">
        <v>445</v>
      </c>
      <c r="E42" s="17"/>
      <c r="F42" s="3" t="s">
        <v>446</v>
      </c>
      <c r="H42" s="5" t="str">
        <f>IF(VLOOKUP(F42,車椅子!$A$2:$B$545,2,FALSE)=0,"",VLOOKUP(F42,車椅子!$A$2:$B$545,2,FALSE))</f>
        <v/>
      </c>
    </row>
    <row r="43" spans="1:8" ht="15" customHeight="1" x14ac:dyDescent="0.15">
      <c r="A43" s="6">
        <f t="shared" si="0"/>
        <v>41</v>
      </c>
      <c r="B43" s="61"/>
      <c r="C43" s="4" t="s">
        <v>988</v>
      </c>
      <c r="D43" s="12" t="s">
        <v>455</v>
      </c>
      <c r="E43" s="17"/>
      <c r="F43" s="3" t="s">
        <v>456</v>
      </c>
      <c r="H43" s="5" t="str">
        <f>IF(VLOOKUP(F43,車椅子!$A$2:$B$545,2,FALSE)=0,"",VLOOKUP(F43,車椅子!$A$2:$B$545,2,FALSE))</f>
        <v/>
      </c>
    </row>
    <row r="44" spans="1:8" ht="15" customHeight="1" x14ac:dyDescent="0.15">
      <c r="A44" s="6">
        <f t="shared" si="0"/>
        <v>42</v>
      </c>
      <c r="B44" s="61"/>
      <c r="C44" s="4" t="s">
        <v>1507</v>
      </c>
      <c r="D44" s="12" t="s">
        <v>1508</v>
      </c>
      <c r="E44" s="17" t="s">
        <v>1188</v>
      </c>
      <c r="F44" s="3" t="s">
        <v>1509</v>
      </c>
      <c r="H44" s="5" t="e">
        <f>IF(VLOOKUP(F44,車椅子!$A$2:$B$545,2,FALSE)=0,"",VLOOKUP(F44,車椅子!$A$2:$B$545,2,FALSE))</f>
        <v>#N/A</v>
      </c>
    </row>
    <row r="45" spans="1:8" ht="15" customHeight="1" x14ac:dyDescent="0.15">
      <c r="A45" s="6">
        <f t="shared" si="0"/>
        <v>43</v>
      </c>
      <c r="B45" s="61"/>
      <c r="C45" s="4" t="s">
        <v>1510</v>
      </c>
      <c r="D45" s="12" t="s">
        <v>466</v>
      </c>
      <c r="E45" s="17" t="s">
        <v>1189</v>
      </c>
      <c r="F45" s="3" t="s">
        <v>467</v>
      </c>
      <c r="H45" s="5" t="str">
        <f>IF(VLOOKUP(F45,車椅子!$A$2:$B$545,2,FALSE)=0,"",VLOOKUP(F45,車椅子!$A$2:$B$545,2,FALSE))</f>
        <v>〇</v>
      </c>
    </row>
    <row r="46" spans="1:8" ht="15" customHeight="1" x14ac:dyDescent="0.15">
      <c r="A46" s="6">
        <f t="shared" si="0"/>
        <v>44</v>
      </c>
      <c r="B46" s="61"/>
      <c r="C46" s="4" t="s">
        <v>989</v>
      </c>
      <c r="D46" s="12" t="s">
        <v>524</v>
      </c>
      <c r="E46" s="17" t="s">
        <v>1189</v>
      </c>
      <c r="F46" s="3" t="s">
        <v>525</v>
      </c>
      <c r="H46" s="5" t="str">
        <f>IF(VLOOKUP(F46,車椅子!$A$2:$B$545,2,FALSE)=0,"",VLOOKUP(F46,車椅子!$A$2:$B$545,2,FALSE))</f>
        <v>〇</v>
      </c>
    </row>
    <row r="47" spans="1:8" ht="15" customHeight="1" x14ac:dyDescent="0.15">
      <c r="A47" s="6">
        <f t="shared" si="0"/>
        <v>45</v>
      </c>
      <c r="B47" s="61"/>
      <c r="C47" s="4" t="s">
        <v>990</v>
      </c>
      <c r="D47" s="12" t="s">
        <v>541</v>
      </c>
      <c r="E47" s="17" t="s">
        <v>1189</v>
      </c>
      <c r="F47" s="3" t="s">
        <v>542</v>
      </c>
      <c r="H47" s="5" t="str">
        <f>IF(VLOOKUP(F47,車椅子!$A$2:$B$545,2,FALSE)=0,"",VLOOKUP(F47,車椅子!$A$2:$B$545,2,FALSE))</f>
        <v>〇</v>
      </c>
    </row>
    <row r="48" spans="1:8" ht="15" customHeight="1" x14ac:dyDescent="0.15">
      <c r="A48" s="6">
        <f t="shared" si="0"/>
        <v>46</v>
      </c>
      <c r="B48" s="61"/>
      <c r="C48" s="4" t="s">
        <v>1511</v>
      </c>
      <c r="D48" s="12" t="s">
        <v>1512</v>
      </c>
      <c r="E48" s="17"/>
      <c r="F48" s="3" t="s">
        <v>1132</v>
      </c>
      <c r="H48" s="5" t="str">
        <f>IF(VLOOKUP(F48,車椅子!$A$2:$B$545,2,FALSE)=0,"",VLOOKUP(F48,車椅子!$A$2:$B$545,2,FALSE))</f>
        <v/>
      </c>
    </row>
    <row r="49" spans="1:8" ht="15" customHeight="1" x14ac:dyDescent="0.15">
      <c r="A49" s="6">
        <f t="shared" si="0"/>
        <v>47</v>
      </c>
      <c r="B49" s="61"/>
      <c r="C49" s="4" t="s">
        <v>991</v>
      </c>
      <c r="D49" s="12" t="s">
        <v>540</v>
      </c>
      <c r="E49" s="17" t="s">
        <v>1189</v>
      </c>
      <c r="F49" s="3" t="s">
        <v>1326</v>
      </c>
      <c r="H49" s="5" t="str">
        <f>IF(VLOOKUP(F49,車椅子!$A$2:$B$545,2,FALSE)=0,"",VLOOKUP(F49,車椅子!$A$2:$B$545,2,FALSE))</f>
        <v>〇</v>
      </c>
    </row>
    <row r="50" spans="1:8" ht="15" customHeight="1" x14ac:dyDescent="0.15">
      <c r="A50" s="6">
        <f t="shared" si="0"/>
        <v>48</v>
      </c>
      <c r="B50" s="61"/>
      <c r="C50" s="4" t="s">
        <v>992</v>
      </c>
      <c r="D50" s="12" t="s">
        <v>32</v>
      </c>
      <c r="E50" s="17"/>
      <c r="F50" s="3" t="s">
        <v>457</v>
      </c>
      <c r="H50" s="5" t="str">
        <f>IF(VLOOKUP(F50,車椅子!$A$2:$B$545,2,FALSE)=0,"",VLOOKUP(F50,車椅子!$A$2:$B$545,2,FALSE))</f>
        <v/>
      </c>
    </row>
    <row r="51" spans="1:8" ht="15" customHeight="1" x14ac:dyDescent="0.15">
      <c r="A51" s="6">
        <f t="shared" si="0"/>
        <v>49</v>
      </c>
      <c r="B51" s="61"/>
      <c r="C51" s="4" t="s">
        <v>993</v>
      </c>
      <c r="D51" s="12" t="s">
        <v>110</v>
      </c>
      <c r="E51" s="17" t="s">
        <v>1189</v>
      </c>
      <c r="F51" s="3" t="s">
        <v>482</v>
      </c>
      <c r="H51" s="5" t="str">
        <f>IF(VLOOKUP(F51,車椅子!$A$2:$B$545,2,FALSE)=0,"",VLOOKUP(F51,車椅子!$A$2:$B$545,2,FALSE))</f>
        <v>〇</v>
      </c>
    </row>
    <row r="52" spans="1:8" ht="15" customHeight="1" x14ac:dyDescent="0.15">
      <c r="A52" s="6">
        <f t="shared" si="0"/>
        <v>50</v>
      </c>
      <c r="B52" s="61"/>
      <c r="C52" s="4" t="s">
        <v>994</v>
      </c>
      <c r="D52" s="12" t="s">
        <v>440</v>
      </c>
      <c r="E52" s="17" t="s">
        <v>1189</v>
      </c>
      <c r="F52" s="3" t="s">
        <v>441</v>
      </c>
      <c r="H52" s="5" t="str">
        <f>IF(VLOOKUP(F52,車椅子!$A$2:$B$545,2,FALSE)=0,"",VLOOKUP(F52,車椅子!$A$2:$B$545,2,FALSE))</f>
        <v>〇</v>
      </c>
    </row>
    <row r="53" spans="1:8" ht="15" customHeight="1" x14ac:dyDescent="0.15">
      <c r="A53" s="6">
        <f t="shared" si="0"/>
        <v>51</v>
      </c>
      <c r="B53" s="61"/>
      <c r="C53" s="4" t="s">
        <v>995</v>
      </c>
      <c r="D53" s="12" t="s">
        <v>462</v>
      </c>
      <c r="E53" s="17" t="s">
        <v>1189</v>
      </c>
      <c r="F53" s="3" t="s">
        <v>463</v>
      </c>
      <c r="H53" s="5" t="str">
        <f>IF(VLOOKUP(F53,車椅子!$A$2:$B$545,2,FALSE)=0,"",VLOOKUP(F53,車椅子!$A$2:$B$545,2,FALSE))</f>
        <v>〇</v>
      </c>
    </row>
    <row r="54" spans="1:8" ht="15" customHeight="1" x14ac:dyDescent="0.15">
      <c r="A54" s="6">
        <f t="shared" si="0"/>
        <v>52</v>
      </c>
      <c r="B54" s="61"/>
      <c r="C54" s="4" t="s">
        <v>1513</v>
      </c>
      <c r="D54" s="12" t="s">
        <v>468</v>
      </c>
      <c r="E54" s="17"/>
      <c r="F54" s="3" t="s">
        <v>469</v>
      </c>
      <c r="H54" s="5" t="str">
        <f>IF(VLOOKUP(F54,車椅子!$A$2:$B$545,2,FALSE)=0,"",VLOOKUP(F54,車椅子!$A$2:$B$545,2,FALSE))</f>
        <v/>
      </c>
    </row>
    <row r="55" spans="1:8" ht="15" customHeight="1" x14ac:dyDescent="0.15">
      <c r="A55" s="6">
        <f t="shared" si="0"/>
        <v>53</v>
      </c>
      <c r="B55" s="61"/>
      <c r="C55" s="4" t="s">
        <v>996</v>
      </c>
      <c r="D55" s="12" t="s">
        <v>518</v>
      </c>
      <c r="E55" s="17" t="s">
        <v>1188</v>
      </c>
      <c r="F55" s="3" t="s">
        <v>519</v>
      </c>
      <c r="H55" s="5" t="str">
        <f>IF(VLOOKUP(F55,車椅子!$A$2:$B$545,2,FALSE)=0,"",VLOOKUP(F55,車椅子!$A$2:$B$545,2,FALSE))</f>
        <v>☆</v>
      </c>
    </row>
    <row r="56" spans="1:8" ht="15" customHeight="1" x14ac:dyDescent="0.15">
      <c r="A56" s="6">
        <f t="shared" si="0"/>
        <v>54</v>
      </c>
      <c r="B56" s="61"/>
      <c r="C56" s="4" t="s">
        <v>998</v>
      </c>
      <c r="D56" s="12" t="s">
        <v>478</v>
      </c>
      <c r="E56" s="17" t="s">
        <v>1189</v>
      </c>
      <c r="F56" s="3" t="s">
        <v>479</v>
      </c>
      <c r="H56" s="5" t="str">
        <f>IF(VLOOKUP(F56,車椅子!$A$2:$B$545,2,FALSE)=0,"",VLOOKUP(F56,車椅子!$A$2:$B$545,2,FALSE))</f>
        <v>〇</v>
      </c>
    </row>
    <row r="57" spans="1:8" ht="15" customHeight="1" x14ac:dyDescent="0.15">
      <c r="A57" s="6">
        <f t="shared" si="0"/>
        <v>55</v>
      </c>
      <c r="B57" s="61"/>
      <c r="C57" s="4" t="s">
        <v>999</v>
      </c>
      <c r="D57" s="12" t="s">
        <v>516</v>
      </c>
      <c r="E57" s="17" t="s">
        <v>1189</v>
      </c>
      <c r="F57" s="3" t="s">
        <v>517</v>
      </c>
      <c r="H57" s="5" t="str">
        <f>IF(VLOOKUP(F57,車椅子!$A$2:$B$545,2,FALSE)=0,"",VLOOKUP(F57,車椅子!$A$2:$B$545,2,FALSE))</f>
        <v>〇</v>
      </c>
    </row>
    <row r="58" spans="1:8" ht="15" customHeight="1" x14ac:dyDescent="0.15">
      <c r="A58" s="6">
        <f t="shared" si="0"/>
        <v>56</v>
      </c>
      <c r="B58" s="61"/>
      <c r="C58" s="4" t="s">
        <v>1000</v>
      </c>
      <c r="D58" s="12" t="s">
        <v>1514</v>
      </c>
      <c r="E58" s="17" t="s">
        <v>1189</v>
      </c>
      <c r="F58" s="3" t="s">
        <v>448</v>
      </c>
      <c r="H58" s="5" t="str">
        <f>IF(VLOOKUP(F58,車椅子!$A$2:$B$545,2,FALSE)=0,"",VLOOKUP(F58,車椅子!$A$2:$B$545,2,FALSE))</f>
        <v>〇</v>
      </c>
    </row>
    <row r="59" spans="1:8" ht="15" customHeight="1" x14ac:dyDescent="0.15">
      <c r="A59" s="6">
        <f t="shared" si="0"/>
        <v>57</v>
      </c>
      <c r="B59" s="61"/>
      <c r="C59" s="4" t="s">
        <v>1001</v>
      </c>
      <c r="D59" s="12" t="s">
        <v>752</v>
      </c>
      <c r="E59" s="17" t="s">
        <v>1189</v>
      </c>
      <c r="F59" s="3" t="s">
        <v>512</v>
      </c>
      <c r="H59" s="5" t="str">
        <f>IF(VLOOKUP(F59,車椅子!$A$2:$B$545,2,FALSE)=0,"",VLOOKUP(F59,車椅子!$A$2:$B$545,2,FALSE))</f>
        <v>〇</v>
      </c>
    </row>
    <row r="60" spans="1:8" ht="15" customHeight="1" x14ac:dyDescent="0.15">
      <c r="A60" s="6">
        <f t="shared" si="0"/>
        <v>58</v>
      </c>
      <c r="B60" s="61"/>
      <c r="C60" s="4" t="s">
        <v>1002</v>
      </c>
      <c r="D60" s="12" t="s">
        <v>768</v>
      </c>
      <c r="E60" s="17"/>
      <c r="F60" s="3" t="s">
        <v>513</v>
      </c>
      <c r="H60" s="5" t="str">
        <f>IF(VLOOKUP(F60,車椅子!$A$2:$B$545,2,FALSE)=0,"",VLOOKUP(F60,車椅子!$A$2:$B$545,2,FALSE))</f>
        <v/>
      </c>
    </row>
    <row r="61" spans="1:8" ht="15" customHeight="1" x14ac:dyDescent="0.15">
      <c r="A61" s="6">
        <f t="shared" si="0"/>
        <v>59</v>
      </c>
      <c r="B61" s="62"/>
      <c r="C61" s="4" t="s">
        <v>997</v>
      </c>
      <c r="D61" s="12" t="s">
        <v>527</v>
      </c>
      <c r="E61" s="17"/>
      <c r="F61" s="3" t="s">
        <v>528</v>
      </c>
      <c r="H61" s="5" t="str">
        <f>IF(VLOOKUP(F61,車椅子!$A$2:$B$545,2,FALSE)=0,"",VLOOKUP(F61,車椅子!$A$2:$B$545,2,FALSE))</f>
        <v/>
      </c>
    </row>
    <row r="62" spans="1:8" ht="15" customHeight="1" x14ac:dyDescent="0.15">
      <c r="A62" s="6">
        <f t="shared" si="0"/>
        <v>60</v>
      </c>
      <c r="B62" s="59" t="s">
        <v>1017</v>
      </c>
      <c r="C62" s="4" t="s">
        <v>1515</v>
      </c>
      <c r="D62" s="12" t="s">
        <v>545</v>
      </c>
      <c r="E62" s="17" t="s">
        <v>1189</v>
      </c>
      <c r="F62" s="3" t="s">
        <v>546</v>
      </c>
      <c r="H62" s="5" t="str">
        <f>IF(VLOOKUP(F62,車椅子!$A$2:$B$545,2,FALSE)=0,"",VLOOKUP(F62,車椅子!$A$2:$B$545,2,FALSE))</f>
        <v>〇</v>
      </c>
    </row>
    <row r="63" spans="1:8" ht="15" customHeight="1" x14ac:dyDescent="0.15">
      <c r="A63" s="6">
        <f t="shared" si="0"/>
        <v>61</v>
      </c>
      <c r="B63" s="45"/>
      <c r="C63" s="4" t="s">
        <v>1003</v>
      </c>
      <c r="D63" s="12" t="s">
        <v>460</v>
      </c>
      <c r="E63" s="17"/>
      <c r="F63" s="3" t="s">
        <v>461</v>
      </c>
      <c r="H63" s="5" t="str">
        <f>IF(VLOOKUP(F63,車椅子!$A$2:$B$545,2,FALSE)=0,"",VLOOKUP(F63,車椅子!$A$2:$B$545,2,FALSE))</f>
        <v/>
      </c>
    </row>
    <row r="64" spans="1:8" ht="15" customHeight="1" x14ac:dyDescent="0.15">
      <c r="A64" s="6">
        <f t="shared" si="0"/>
        <v>62</v>
      </c>
      <c r="B64" s="45"/>
      <c r="C64" s="4" t="s">
        <v>1004</v>
      </c>
      <c r="D64" s="12" t="s">
        <v>185</v>
      </c>
      <c r="E64" s="17" t="s">
        <v>1188</v>
      </c>
      <c r="F64" s="3" t="s">
        <v>483</v>
      </c>
      <c r="H64" s="5" t="str">
        <f>IF(VLOOKUP(F64,車椅子!$A$2:$B$545,2,FALSE)=0,"",VLOOKUP(F64,車椅子!$A$2:$B$545,2,FALSE))</f>
        <v>☆</v>
      </c>
    </row>
    <row r="65" spans="1:8" ht="15" customHeight="1" x14ac:dyDescent="0.15">
      <c r="A65" s="6">
        <f t="shared" si="0"/>
        <v>63</v>
      </c>
      <c r="B65" s="45"/>
      <c r="C65" s="4" t="s">
        <v>1005</v>
      </c>
      <c r="D65" s="12" t="s">
        <v>1516</v>
      </c>
      <c r="E65" s="17" t="s">
        <v>1189</v>
      </c>
      <c r="F65" s="3" t="s">
        <v>439</v>
      </c>
      <c r="H65" s="5" t="str">
        <f>IF(VLOOKUP(F65,車椅子!$A$2:$B$545,2,FALSE)=0,"",VLOOKUP(F65,車椅子!$A$2:$B$545,2,FALSE))</f>
        <v>〇</v>
      </c>
    </row>
    <row r="66" spans="1:8" ht="15" customHeight="1" x14ac:dyDescent="0.15">
      <c r="A66" s="6">
        <f t="shared" si="0"/>
        <v>64</v>
      </c>
      <c r="B66" s="45"/>
      <c r="C66" s="4" t="s">
        <v>1006</v>
      </c>
      <c r="D66" s="12" t="s">
        <v>472</v>
      </c>
      <c r="E66" s="17" t="s">
        <v>1188</v>
      </c>
      <c r="F66" s="3" t="s">
        <v>473</v>
      </c>
      <c r="H66" s="5" t="str">
        <f>IF(VLOOKUP(F66,車椅子!$A$2:$B$545,2,FALSE)=0,"",VLOOKUP(F66,車椅子!$A$2:$B$545,2,FALSE))</f>
        <v>☆</v>
      </c>
    </row>
    <row r="67" spans="1:8" ht="15" customHeight="1" x14ac:dyDescent="0.15">
      <c r="A67" s="6">
        <f t="shared" si="0"/>
        <v>65</v>
      </c>
      <c r="B67" s="45"/>
      <c r="C67" s="4" t="s">
        <v>1007</v>
      </c>
      <c r="D67" s="12" t="s">
        <v>522</v>
      </c>
      <c r="E67" s="17"/>
      <c r="F67" s="3" t="s">
        <v>523</v>
      </c>
      <c r="H67" s="5" t="str">
        <f>IF(VLOOKUP(F67,車椅子!$A$2:$B$545,2,FALSE)=0,"",VLOOKUP(F67,車椅子!$A$2:$B$545,2,FALSE))</f>
        <v/>
      </c>
    </row>
    <row r="68" spans="1:8" ht="15" customHeight="1" x14ac:dyDescent="0.15">
      <c r="A68" s="6">
        <f t="shared" si="0"/>
        <v>66</v>
      </c>
      <c r="B68" s="58"/>
      <c r="C68" s="4" t="s">
        <v>1008</v>
      </c>
      <c r="D68" s="12" t="s">
        <v>494</v>
      </c>
      <c r="E68" s="17" t="s">
        <v>1189</v>
      </c>
      <c r="F68" s="3" t="s">
        <v>495</v>
      </c>
      <c r="H68" s="5" t="str">
        <f>IF(VLOOKUP(F68,車椅子!$A$2:$B$545,2,FALSE)=0,"",VLOOKUP(F68,車椅子!$A$2:$B$545,2,FALSE))</f>
        <v>〇</v>
      </c>
    </row>
    <row r="69" spans="1:8" ht="15" customHeight="1" x14ac:dyDescent="0.15">
      <c r="A69" s="6">
        <f t="shared" si="0"/>
        <v>67</v>
      </c>
      <c r="B69" s="60" t="s">
        <v>1018</v>
      </c>
      <c r="C69" s="4" t="s">
        <v>1009</v>
      </c>
      <c r="D69" s="12" t="s">
        <v>449</v>
      </c>
      <c r="E69" s="17" t="s">
        <v>1188</v>
      </c>
      <c r="F69" s="3" t="s">
        <v>450</v>
      </c>
      <c r="H69" s="5" t="str">
        <f>IF(VLOOKUP(F69,車椅子!$A$2:$B$545,2,FALSE)=0,"",VLOOKUP(F69,車椅子!$A$2:$B$545,2,FALSE))</f>
        <v>☆</v>
      </c>
    </row>
    <row r="70" spans="1:8" ht="15" customHeight="1" x14ac:dyDescent="0.15">
      <c r="A70" s="6">
        <f t="shared" ref="A70:A78" si="1">ROW()-2</f>
        <v>68</v>
      </c>
      <c r="B70" s="61"/>
      <c r="C70" s="4" t="s">
        <v>1517</v>
      </c>
      <c r="D70" s="12" t="s">
        <v>533</v>
      </c>
      <c r="E70" s="17" t="s">
        <v>1189</v>
      </c>
      <c r="F70" s="3" t="s">
        <v>534</v>
      </c>
      <c r="H70" s="5" t="str">
        <f>IF(VLOOKUP(F70,車椅子!$A$2:$B$545,2,FALSE)=0,"",VLOOKUP(F70,車椅子!$A$2:$B$545,2,FALSE))</f>
        <v>〇</v>
      </c>
    </row>
    <row r="71" spans="1:8" ht="13.9" customHeight="1" x14ac:dyDescent="0.15">
      <c r="A71" s="6">
        <f t="shared" si="1"/>
        <v>69</v>
      </c>
      <c r="B71" s="61"/>
      <c r="C71" s="4" t="s">
        <v>1518</v>
      </c>
      <c r="D71" s="12" t="s">
        <v>531</v>
      </c>
      <c r="E71" s="17" t="s">
        <v>1189</v>
      </c>
      <c r="F71" s="3" t="s">
        <v>532</v>
      </c>
      <c r="H71" s="5" t="str">
        <f>IF(VLOOKUP(F71,車椅子!$A$2:$B$545,2,FALSE)=0,"",VLOOKUP(F71,車椅子!$A$2:$B$545,2,FALSE))</f>
        <v>〇</v>
      </c>
    </row>
    <row r="72" spans="1:8" ht="15" customHeight="1" x14ac:dyDescent="0.15">
      <c r="A72" s="6">
        <f t="shared" si="1"/>
        <v>70</v>
      </c>
      <c r="B72" s="61"/>
      <c r="C72" s="4" t="s">
        <v>1010</v>
      </c>
      <c r="D72" s="12" t="s">
        <v>543</v>
      </c>
      <c r="E72" s="17" t="s">
        <v>1188</v>
      </c>
      <c r="F72" s="3" t="s">
        <v>544</v>
      </c>
      <c r="H72" s="5" t="str">
        <f>IF(VLOOKUP(F72,車椅子!$A$2:$B$545,2,FALSE)=0,"",VLOOKUP(F72,車椅子!$A$2:$B$545,2,FALSE))</f>
        <v>☆</v>
      </c>
    </row>
    <row r="73" spans="1:8" ht="15" customHeight="1" x14ac:dyDescent="0.15">
      <c r="A73" s="6">
        <f t="shared" si="1"/>
        <v>71</v>
      </c>
      <c r="B73" s="62"/>
      <c r="C73" s="4" t="s">
        <v>1011</v>
      </c>
      <c r="D73" s="12" t="s">
        <v>480</v>
      </c>
      <c r="E73" s="17" t="s">
        <v>1189</v>
      </c>
      <c r="F73" s="3" t="s">
        <v>481</v>
      </c>
      <c r="H73" s="5" t="str">
        <f>IF(VLOOKUP(F73,車椅子!$A$2:$B$545,2,FALSE)=0,"",VLOOKUP(F73,車椅子!$A$2:$B$545,2,FALSE))</f>
        <v>〇</v>
      </c>
    </row>
    <row r="74" spans="1:8" ht="15" customHeight="1" x14ac:dyDescent="0.15">
      <c r="A74" s="6">
        <f t="shared" si="1"/>
        <v>72</v>
      </c>
      <c r="B74" s="59" t="s">
        <v>1019</v>
      </c>
      <c r="C74" s="4" t="s">
        <v>1519</v>
      </c>
      <c r="D74" s="12" t="s">
        <v>462</v>
      </c>
      <c r="E74" s="17"/>
      <c r="F74" s="3" t="s">
        <v>435</v>
      </c>
      <c r="H74" s="5" t="str">
        <f>IF(VLOOKUP(F74,車椅子!$A$2:$B$545,2,FALSE)=0,"",VLOOKUP(F74,車椅子!$A$2:$B$545,2,FALSE))</f>
        <v/>
      </c>
    </row>
    <row r="75" spans="1:8" ht="15" customHeight="1" x14ac:dyDescent="0.15">
      <c r="A75" s="6">
        <f t="shared" si="1"/>
        <v>73</v>
      </c>
      <c r="B75" s="45"/>
      <c r="C75" s="4" t="s">
        <v>1012</v>
      </c>
      <c r="D75" s="12" t="s">
        <v>537</v>
      </c>
      <c r="E75" s="17" t="s">
        <v>1189</v>
      </c>
      <c r="F75" s="3" t="s">
        <v>538</v>
      </c>
      <c r="H75" s="5" t="str">
        <f>IF(VLOOKUP(F75,車椅子!$A$2:$B$545,2,FALSE)=0,"",VLOOKUP(F75,車椅子!$A$2:$B$545,2,FALSE))</f>
        <v>〇</v>
      </c>
    </row>
    <row r="76" spans="1:8" ht="15" customHeight="1" x14ac:dyDescent="0.15">
      <c r="A76" s="6">
        <f t="shared" si="1"/>
        <v>74</v>
      </c>
      <c r="B76" s="45"/>
      <c r="C76" s="4" t="s">
        <v>1014</v>
      </c>
      <c r="D76" s="12" t="s">
        <v>502</v>
      </c>
      <c r="E76" s="17" t="s">
        <v>1189</v>
      </c>
      <c r="F76" s="3" t="s">
        <v>503</v>
      </c>
      <c r="H76" s="5" t="str">
        <f>IF(VLOOKUP(F76,車椅子!$A$2:$B$545,2,FALSE)=0,"",VLOOKUP(F76,車椅子!$A$2:$B$545,2,FALSE))</f>
        <v>〇</v>
      </c>
    </row>
    <row r="77" spans="1:8" ht="15" customHeight="1" x14ac:dyDescent="0.15">
      <c r="A77" s="6">
        <f t="shared" si="1"/>
        <v>75</v>
      </c>
      <c r="B77" s="45"/>
      <c r="C77" s="4" t="s">
        <v>1013</v>
      </c>
      <c r="D77" s="12" t="s">
        <v>32</v>
      </c>
      <c r="E77" s="17" t="s">
        <v>1189</v>
      </c>
      <c r="F77" s="3" t="s">
        <v>493</v>
      </c>
      <c r="H77" s="5" t="str">
        <f>IF(VLOOKUP(F77,車椅子!$A$2:$B$545,2,FALSE)=0,"",VLOOKUP(F77,車椅子!$A$2:$B$545,2,FALSE))</f>
        <v>〇</v>
      </c>
    </row>
    <row r="78" spans="1:8" ht="15" customHeight="1" x14ac:dyDescent="0.15">
      <c r="A78" s="6">
        <f t="shared" si="1"/>
        <v>76</v>
      </c>
      <c r="B78" s="58"/>
      <c r="C78" s="4" t="s">
        <v>1015</v>
      </c>
      <c r="D78" s="12" t="s">
        <v>489</v>
      </c>
      <c r="E78" s="17"/>
      <c r="F78" s="3" t="s">
        <v>490</v>
      </c>
      <c r="H78" s="5" t="str">
        <f>IF(VLOOKUP(F78,車椅子!$A$2:$B$545,2,FALSE)=0,"",VLOOKUP(F78,車椅子!$A$2:$B$545,2,FALSE))</f>
        <v/>
      </c>
    </row>
  </sheetData>
  <mergeCells count="7">
    <mergeCell ref="B69:B73"/>
    <mergeCell ref="B74:B78"/>
    <mergeCell ref="A1:F1"/>
    <mergeCell ref="B62:B68"/>
    <mergeCell ref="D2:E2"/>
    <mergeCell ref="B3:B38"/>
    <mergeCell ref="B39:B61"/>
  </mergeCells>
  <phoneticPr fontId="3"/>
  <printOptions horizontalCentered="1"/>
  <pageMargins left="0.35433070866141736" right="0.35433070866141736" top="0.39370078740157483" bottom="0.39370078740157483" header="0.51181102362204722" footer="0.51181102362204722"/>
  <pageSetup paperSize="9" scale="93" orientation="portrait" r:id="rId1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tabSelected="1" view="pageBreakPreview" topLeftCell="A16" zoomScaleNormal="100" zoomScaleSheetLayoutView="100" workbookViewId="0">
      <selection activeCell="C26" sqref="C26"/>
    </sheetView>
  </sheetViews>
  <sheetFormatPr defaultRowHeight="13.5" x14ac:dyDescent="0.15"/>
  <cols>
    <col min="1" max="1" width="4.375" bestFit="1" customWidth="1"/>
    <col min="2" max="2" width="4.75" style="5" bestFit="1" customWidth="1"/>
    <col min="3" max="3" width="32.5" bestFit="1" customWidth="1"/>
    <col min="4" max="4" width="26.125" bestFit="1" customWidth="1"/>
    <col min="5" max="5" width="3.375" bestFit="1" customWidth="1"/>
    <col min="6" max="6" width="13.875" style="5" bestFit="1" customWidth="1"/>
    <col min="7" max="7" width="4.25" customWidth="1"/>
  </cols>
  <sheetData>
    <row r="1" spans="1:8" ht="19.149999999999999" customHeight="1" x14ac:dyDescent="0.15">
      <c r="A1" s="41" t="s">
        <v>1112</v>
      </c>
      <c r="B1" s="42"/>
      <c r="C1" s="42"/>
      <c r="D1" s="42"/>
      <c r="E1" s="42"/>
      <c r="F1" s="43"/>
    </row>
    <row r="2" spans="1:8" ht="15" customHeight="1" thickBot="1" x14ac:dyDescent="0.2">
      <c r="A2" s="1" t="s">
        <v>1116</v>
      </c>
      <c r="B2" s="2" t="s">
        <v>1108</v>
      </c>
      <c r="C2" s="2" t="s">
        <v>1117</v>
      </c>
      <c r="D2" s="46" t="s">
        <v>1118</v>
      </c>
      <c r="E2" s="47"/>
      <c r="F2" s="2" t="s">
        <v>0</v>
      </c>
    </row>
    <row r="3" spans="1:8" ht="15" customHeight="1" x14ac:dyDescent="0.15">
      <c r="A3" s="6">
        <f t="shared" ref="A3:A44" si="0">ROW()-2</f>
        <v>1</v>
      </c>
      <c r="B3" s="44" t="s">
        <v>1559</v>
      </c>
      <c r="C3" s="4" t="s">
        <v>1020</v>
      </c>
      <c r="D3" s="15" t="s">
        <v>592</v>
      </c>
      <c r="E3" s="17" t="s">
        <v>1188</v>
      </c>
      <c r="F3" s="3" t="s">
        <v>593</v>
      </c>
      <c r="H3" s="5" t="str">
        <f>IF(VLOOKUP(F3,車椅子!$A$2:$B$545,2,FALSE)=0,"",VLOOKUP(F3,車椅子!$A$2:$B$545,2,FALSE))</f>
        <v>☆</v>
      </c>
    </row>
    <row r="4" spans="1:8" ht="15" customHeight="1" x14ac:dyDescent="0.15">
      <c r="A4" s="6">
        <f t="shared" si="0"/>
        <v>2</v>
      </c>
      <c r="B4" s="45"/>
      <c r="C4" s="4" t="s">
        <v>1520</v>
      </c>
      <c r="D4" s="12" t="s">
        <v>1521</v>
      </c>
      <c r="E4" s="17" t="s">
        <v>1189</v>
      </c>
      <c r="F4" s="3" t="s">
        <v>1522</v>
      </c>
      <c r="H4" s="5" t="e">
        <f>IF(VLOOKUP(F4,車椅子!$A$2:$B$545,2,FALSE)=0,"",VLOOKUP(F4,車椅子!$A$2:$B$545,2,FALSE))</f>
        <v>#N/A</v>
      </c>
    </row>
    <row r="5" spans="1:8" ht="15" customHeight="1" x14ac:dyDescent="0.15">
      <c r="A5" s="6">
        <f t="shared" si="0"/>
        <v>3</v>
      </c>
      <c r="B5" s="45"/>
      <c r="C5" s="4" t="s">
        <v>1523</v>
      </c>
      <c r="D5" s="12" t="s">
        <v>1144</v>
      </c>
      <c r="E5" s="17" t="s">
        <v>1189</v>
      </c>
      <c r="F5" s="3" t="s">
        <v>1145</v>
      </c>
      <c r="H5" s="5" t="str">
        <f>IF(VLOOKUP(F5,車椅子!$A$2:$B$545,2,FALSE)=0,"",VLOOKUP(F5,車椅子!$A$2:$B$545,2,FALSE))</f>
        <v>〇</v>
      </c>
    </row>
    <row r="6" spans="1:8" ht="15" customHeight="1" x14ac:dyDescent="0.15">
      <c r="A6" s="6">
        <f t="shared" si="0"/>
        <v>4</v>
      </c>
      <c r="B6" s="45"/>
      <c r="C6" s="4" t="s">
        <v>1524</v>
      </c>
      <c r="D6" s="12" t="s">
        <v>613</v>
      </c>
      <c r="E6" s="17" t="s">
        <v>1188</v>
      </c>
      <c r="F6" s="3" t="s">
        <v>614</v>
      </c>
      <c r="H6" s="5" t="str">
        <f>IF(VLOOKUP(F6,車椅子!$A$2:$B$545,2,FALSE)=0,"",VLOOKUP(F6,車椅子!$A$2:$B$545,2,FALSE))</f>
        <v>☆</v>
      </c>
    </row>
    <row r="7" spans="1:8" ht="15" customHeight="1" x14ac:dyDescent="0.15">
      <c r="A7" s="6">
        <f t="shared" si="0"/>
        <v>5</v>
      </c>
      <c r="B7" s="45"/>
      <c r="C7" s="4" t="s">
        <v>1021</v>
      </c>
      <c r="D7" s="12" t="s">
        <v>572</v>
      </c>
      <c r="E7" s="17"/>
      <c r="F7" s="3" t="s">
        <v>573</v>
      </c>
      <c r="H7" s="5" t="str">
        <f>IF(VLOOKUP(F7,車椅子!$A$2:$B$545,2,FALSE)=0,"",VLOOKUP(F7,車椅子!$A$2:$B$545,2,FALSE))</f>
        <v/>
      </c>
    </row>
    <row r="8" spans="1:8" ht="15" customHeight="1" x14ac:dyDescent="0.15">
      <c r="A8" s="6">
        <f t="shared" si="0"/>
        <v>6</v>
      </c>
      <c r="B8" s="45"/>
      <c r="C8" s="4" t="s">
        <v>1022</v>
      </c>
      <c r="D8" s="12" t="s">
        <v>570</v>
      </c>
      <c r="E8" s="17"/>
      <c r="F8" s="3" t="s">
        <v>571</v>
      </c>
      <c r="H8" s="5" t="str">
        <f>IF(VLOOKUP(F8,車椅子!$A$2:$B$545,2,FALSE)=0,"",VLOOKUP(F8,車椅子!$A$2:$B$545,2,FALSE))</f>
        <v/>
      </c>
    </row>
    <row r="9" spans="1:8" ht="15" customHeight="1" x14ac:dyDescent="0.15">
      <c r="A9" s="6">
        <f t="shared" si="0"/>
        <v>7</v>
      </c>
      <c r="B9" s="45"/>
      <c r="C9" s="4" t="s">
        <v>1023</v>
      </c>
      <c r="D9" s="12" t="s">
        <v>608</v>
      </c>
      <c r="E9" s="17" t="s">
        <v>1189</v>
      </c>
      <c r="F9" s="3" t="s">
        <v>609</v>
      </c>
      <c r="H9" s="5" t="str">
        <f>IF(VLOOKUP(F9,車椅子!$A$2:$B$545,2,FALSE)=0,"",VLOOKUP(F9,車椅子!$A$2:$B$545,2,FALSE))</f>
        <v>〇</v>
      </c>
    </row>
    <row r="10" spans="1:8" ht="15" customHeight="1" x14ac:dyDescent="0.15">
      <c r="A10" s="6">
        <f t="shared" si="0"/>
        <v>8</v>
      </c>
      <c r="B10" s="45"/>
      <c r="C10" s="4" t="s">
        <v>1024</v>
      </c>
      <c r="D10" s="12" t="s">
        <v>119</v>
      </c>
      <c r="E10" s="17" t="s">
        <v>1189</v>
      </c>
      <c r="F10" s="3" t="s">
        <v>569</v>
      </c>
      <c r="H10" s="5" t="str">
        <f>IF(VLOOKUP(F10,車椅子!$A$2:$B$545,2,FALSE)=0,"",VLOOKUP(F10,車椅子!$A$2:$B$545,2,FALSE))</f>
        <v>〇</v>
      </c>
    </row>
    <row r="11" spans="1:8" ht="15" customHeight="1" x14ac:dyDescent="0.15">
      <c r="A11" s="6">
        <f t="shared" si="0"/>
        <v>9</v>
      </c>
      <c r="B11" s="45"/>
      <c r="C11" s="4" t="s">
        <v>1025</v>
      </c>
      <c r="D11" s="12" t="s">
        <v>552</v>
      </c>
      <c r="E11" s="17" t="s">
        <v>1189</v>
      </c>
      <c r="F11" s="3" t="s">
        <v>553</v>
      </c>
      <c r="H11" s="5" t="str">
        <f>IF(VLOOKUP(F11,車椅子!$A$2:$B$545,2,FALSE)=0,"",VLOOKUP(F11,車椅子!$A$2:$B$545,2,FALSE))</f>
        <v>〇</v>
      </c>
    </row>
    <row r="12" spans="1:8" ht="15" customHeight="1" x14ac:dyDescent="0.15">
      <c r="A12" s="6">
        <f t="shared" si="0"/>
        <v>10</v>
      </c>
      <c r="B12" s="45"/>
      <c r="C12" s="4" t="s">
        <v>1525</v>
      </c>
      <c r="D12" s="12" t="s">
        <v>596</v>
      </c>
      <c r="E12" s="17"/>
      <c r="F12" s="3" t="s">
        <v>597</v>
      </c>
      <c r="H12" s="5" t="str">
        <f>IF(VLOOKUP(F12,車椅子!$A$2:$B$545,2,FALSE)=0,"",VLOOKUP(F12,車椅子!$A$2:$B$545,2,FALSE))</f>
        <v/>
      </c>
    </row>
    <row r="13" spans="1:8" ht="15" customHeight="1" x14ac:dyDescent="0.15">
      <c r="A13" s="6">
        <f t="shared" si="0"/>
        <v>11</v>
      </c>
      <c r="B13" s="45"/>
      <c r="C13" s="4" t="s">
        <v>1526</v>
      </c>
      <c r="D13" s="12" t="s">
        <v>1329</v>
      </c>
      <c r="E13" s="17" t="s">
        <v>1188</v>
      </c>
      <c r="F13" s="3" t="s">
        <v>556</v>
      </c>
      <c r="H13" s="5" t="str">
        <f>IF(VLOOKUP(F13,車椅子!$A$2:$B$545,2,FALSE)=0,"",VLOOKUP(F13,車椅子!$A$2:$B$545,2,FALSE))</f>
        <v>☆</v>
      </c>
    </row>
    <row r="14" spans="1:8" ht="15" customHeight="1" x14ac:dyDescent="0.15">
      <c r="A14" s="6">
        <f t="shared" si="0"/>
        <v>12</v>
      </c>
      <c r="B14" s="45"/>
      <c r="C14" s="4" t="s">
        <v>1026</v>
      </c>
      <c r="D14" s="12" t="s">
        <v>588</v>
      </c>
      <c r="E14" s="17"/>
      <c r="F14" s="3" t="s">
        <v>589</v>
      </c>
      <c r="H14" s="5" t="str">
        <f>IF(VLOOKUP(F14,車椅子!$A$2:$B$545,2,FALSE)=0,"",VLOOKUP(F14,車椅子!$A$2:$B$545,2,FALSE))</f>
        <v/>
      </c>
    </row>
    <row r="15" spans="1:8" ht="15" customHeight="1" x14ac:dyDescent="0.15">
      <c r="A15" s="6">
        <f t="shared" si="0"/>
        <v>13</v>
      </c>
      <c r="B15" s="45"/>
      <c r="C15" s="4" t="s">
        <v>1027</v>
      </c>
      <c r="D15" s="12" t="s">
        <v>615</v>
      </c>
      <c r="E15" s="17" t="s">
        <v>1189</v>
      </c>
      <c r="F15" s="3" t="s">
        <v>616</v>
      </c>
      <c r="H15" s="5" t="str">
        <f>IF(VLOOKUP(F15,車椅子!$A$2:$B$545,2,FALSE)=0,"",VLOOKUP(F15,車椅子!$A$2:$B$545,2,FALSE))</f>
        <v>〇</v>
      </c>
    </row>
    <row r="16" spans="1:8" ht="15" customHeight="1" x14ac:dyDescent="0.15">
      <c r="A16" s="6">
        <f t="shared" si="0"/>
        <v>14</v>
      </c>
      <c r="B16" s="45"/>
      <c r="C16" s="4" t="s">
        <v>1028</v>
      </c>
      <c r="D16" s="12" t="s">
        <v>575</v>
      </c>
      <c r="E16" s="17"/>
      <c r="F16" s="3" t="s">
        <v>576</v>
      </c>
      <c r="H16" s="5" t="str">
        <f>IF(VLOOKUP(F16,車椅子!$A$2:$B$545,2,FALSE)=0,"",VLOOKUP(F16,車椅子!$A$2:$B$545,2,FALSE))</f>
        <v/>
      </c>
    </row>
    <row r="17" spans="1:8" ht="15" customHeight="1" x14ac:dyDescent="0.15">
      <c r="A17" s="6">
        <f t="shared" si="0"/>
        <v>15</v>
      </c>
      <c r="B17" s="45"/>
      <c r="C17" s="4" t="s">
        <v>1029</v>
      </c>
      <c r="D17" s="12" t="s">
        <v>604</v>
      </c>
      <c r="E17" s="17"/>
      <c r="F17" s="3" t="s">
        <v>554</v>
      </c>
      <c r="H17" s="5" t="str">
        <f>IF(VLOOKUP(F17,車椅子!$A$2:$B$545,2,FALSE)=0,"",VLOOKUP(F17,車椅子!$A$2:$B$545,2,FALSE))</f>
        <v/>
      </c>
    </row>
    <row r="18" spans="1:8" ht="15" customHeight="1" x14ac:dyDescent="0.15">
      <c r="A18" s="6">
        <f t="shared" si="0"/>
        <v>16</v>
      </c>
      <c r="B18" s="45"/>
      <c r="C18" s="4" t="s">
        <v>1030</v>
      </c>
      <c r="D18" s="12" t="s">
        <v>565</v>
      </c>
      <c r="E18" s="17"/>
      <c r="F18" s="3" t="s">
        <v>566</v>
      </c>
      <c r="H18" s="5" t="str">
        <f>IF(VLOOKUP(F18,車椅子!$A$2:$B$545,2,FALSE)=0,"",VLOOKUP(F18,車椅子!$A$2:$B$545,2,FALSE))</f>
        <v/>
      </c>
    </row>
    <row r="19" spans="1:8" ht="15" customHeight="1" x14ac:dyDescent="0.15">
      <c r="A19" s="6">
        <f t="shared" si="0"/>
        <v>17</v>
      </c>
      <c r="B19" s="45"/>
      <c r="C19" s="4" t="s">
        <v>1031</v>
      </c>
      <c r="D19" s="12" t="s">
        <v>581</v>
      </c>
      <c r="E19" s="17"/>
      <c r="F19" s="3" t="s">
        <v>582</v>
      </c>
      <c r="H19" s="5" t="str">
        <f>IF(VLOOKUP(F19,車椅子!$A$2:$B$545,2,FALSE)=0,"",VLOOKUP(F19,車椅子!$A$2:$B$545,2,FALSE))</f>
        <v/>
      </c>
    </row>
    <row r="20" spans="1:8" ht="15" customHeight="1" x14ac:dyDescent="0.15">
      <c r="A20" s="6">
        <f t="shared" si="0"/>
        <v>18</v>
      </c>
      <c r="B20" s="45"/>
      <c r="C20" s="4" t="s">
        <v>1032</v>
      </c>
      <c r="D20" s="12" t="s">
        <v>602</v>
      </c>
      <c r="E20" s="17"/>
      <c r="F20" s="3" t="s">
        <v>603</v>
      </c>
      <c r="H20" s="5" t="str">
        <f>IF(VLOOKUP(F20,車椅子!$A$2:$B$545,2,FALSE)=0,"",VLOOKUP(F20,車椅子!$A$2:$B$545,2,FALSE))</f>
        <v/>
      </c>
    </row>
    <row r="21" spans="1:8" ht="15" customHeight="1" x14ac:dyDescent="0.15">
      <c r="A21" s="6">
        <f t="shared" si="0"/>
        <v>19</v>
      </c>
      <c r="B21" s="45"/>
      <c r="C21" s="4" t="s">
        <v>1527</v>
      </c>
      <c r="D21" s="12" t="s">
        <v>590</v>
      </c>
      <c r="E21" s="17"/>
      <c r="F21" s="3" t="s">
        <v>591</v>
      </c>
      <c r="H21" s="5" t="str">
        <f>IF(VLOOKUP(F21,車椅子!$A$2:$B$545,2,FALSE)=0,"",VLOOKUP(F21,車椅子!$A$2:$B$545,2,FALSE))</f>
        <v/>
      </c>
    </row>
    <row r="22" spans="1:8" ht="15" customHeight="1" x14ac:dyDescent="0.15">
      <c r="A22" s="6">
        <f t="shared" si="0"/>
        <v>20</v>
      </c>
      <c r="B22" s="45"/>
      <c r="C22" s="4" t="s">
        <v>1528</v>
      </c>
      <c r="D22" s="12" t="s">
        <v>770</v>
      </c>
      <c r="E22" s="17" t="s">
        <v>1188</v>
      </c>
      <c r="F22" s="3" t="s">
        <v>598</v>
      </c>
      <c r="H22" s="5" t="str">
        <f>IF(VLOOKUP(F22,車椅子!$A$2:$B$545,2,FALSE)=0,"",VLOOKUP(F22,車椅子!$A$2:$B$545,2,FALSE))</f>
        <v>☆</v>
      </c>
    </row>
    <row r="23" spans="1:8" ht="15" customHeight="1" x14ac:dyDescent="0.15">
      <c r="A23" s="6">
        <f t="shared" si="0"/>
        <v>21</v>
      </c>
      <c r="B23" s="45"/>
      <c r="C23" s="4" t="s">
        <v>1033</v>
      </c>
      <c r="D23" s="12" t="s">
        <v>586</v>
      </c>
      <c r="E23" s="17"/>
      <c r="F23" s="3" t="s">
        <v>587</v>
      </c>
      <c r="H23" s="5" t="str">
        <f>IF(VLOOKUP(F23,車椅子!$A$2:$B$545,2,FALSE)=0,"",VLOOKUP(F23,車椅子!$A$2:$B$545,2,FALSE))</f>
        <v/>
      </c>
    </row>
    <row r="24" spans="1:8" ht="15" customHeight="1" x14ac:dyDescent="0.15">
      <c r="A24" s="6">
        <f t="shared" si="0"/>
        <v>22</v>
      </c>
      <c r="B24" s="45"/>
      <c r="C24" s="4" t="s">
        <v>1034</v>
      </c>
      <c r="D24" s="12" t="s">
        <v>741</v>
      </c>
      <c r="E24" s="17" t="s">
        <v>1189</v>
      </c>
      <c r="F24" s="3" t="s">
        <v>612</v>
      </c>
      <c r="H24" s="5" t="str">
        <f>IF(VLOOKUP(F24,車椅子!$A$2:$B$545,2,FALSE)=0,"",VLOOKUP(F24,車椅子!$A$2:$B$545,2,FALSE))</f>
        <v>〇</v>
      </c>
    </row>
    <row r="25" spans="1:8" ht="15" customHeight="1" x14ac:dyDescent="0.15">
      <c r="A25" s="6">
        <f t="shared" si="0"/>
        <v>23</v>
      </c>
      <c r="B25" s="45"/>
      <c r="C25" s="4" t="s">
        <v>1035</v>
      </c>
      <c r="D25" s="12" t="s">
        <v>462</v>
      </c>
      <c r="E25" s="17" t="s">
        <v>1188</v>
      </c>
      <c r="F25" s="3" t="s">
        <v>555</v>
      </c>
      <c r="H25" s="5" t="str">
        <f>IF(VLOOKUP(F25,車椅子!$A$2:$B$545,2,FALSE)=0,"",VLOOKUP(F25,車椅子!$A$2:$B$545,2,FALSE))</f>
        <v>☆</v>
      </c>
    </row>
    <row r="26" spans="1:8" ht="15" customHeight="1" x14ac:dyDescent="0.15">
      <c r="A26" s="6">
        <f t="shared" si="0"/>
        <v>24</v>
      </c>
      <c r="B26" s="45"/>
      <c r="C26" s="4" t="s">
        <v>1036</v>
      </c>
      <c r="D26" s="12" t="s">
        <v>605</v>
      </c>
      <c r="E26" s="17"/>
      <c r="F26" s="3" t="s">
        <v>559</v>
      </c>
      <c r="H26" s="5" t="str">
        <f>IF(VLOOKUP(F26,車椅子!$A$2:$B$545,2,FALSE)=0,"",VLOOKUP(F26,車椅子!$A$2:$B$545,2,FALSE))</f>
        <v/>
      </c>
    </row>
    <row r="27" spans="1:8" ht="15" customHeight="1" x14ac:dyDescent="0.15">
      <c r="A27" s="6">
        <f t="shared" si="0"/>
        <v>25</v>
      </c>
      <c r="B27" s="45"/>
      <c r="C27" s="4" t="s">
        <v>1037</v>
      </c>
      <c r="D27" s="12" t="s">
        <v>769</v>
      </c>
      <c r="E27" s="17"/>
      <c r="F27" s="3" t="s">
        <v>562</v>
      </c>
      <c r="H27" s="5" t="str">
        <f>IF(VLOOKUP(F27,車椅子!$A$2:$B$545,2,FALSE)=0,"",VLOOKUP(F27,車椅子!$A$2:$B$545,2,FALSE))</f>
        <v/>
      </c>
    </row>
    <row r="28" spans="1:8" ht="15" customHeight="1" x14ac:dyDescent="0.15">
      <c r="A28" s="6">
        <f t="shared" si="0"/>
        <v>26</v>
      </c>
      <c r="B28" s="45"/>
      <c r="C28" s="4" t="s">
        <v>1038</v>
      </c>
      <c r="D28" s="12" t="s">
        <v>560</v>
      </c>
      <c r="E28" s="17" t="s">
        <v>1189</v>
      </c>
      <c r="F28" s="3" t="s">
        <v>561</v>
      </c>
      <c r="H28" s="5" t="str">
        <f>IF(VLOOKUP(F28,車椅子!$A$2:$B$545,2,FALSE)=0,"",VLOOKUP(F28,車椅子!$A$2:$B$545,2,FALSE))</f>
        <v>〇</v>
      </c>
    </row>
    <row r="29" spans="1:8" ht="15" customHeight="1" x14ac:dyDescent="0.15">
      <c r="A29" s="6">
        <f t="shared" si="0"/>
        <v>27</v>
      </c>
      <c r="B29" s="45"/>
      <c r="C29" s="4" t="s">
        <v>1039</v>
      </c>
      <c r="D29" s="12" t="s">
        <v>91</v>
      </c>
      <c r="E29" s="17"/>
      <c r="F29" s="3" t="s">
        <v>585</v>
      </c>
      <c r="H29" s="5" t="str">
        <f>IF(VLOOKUP(F29,車椅子!$A$2:$B$545,2,FALSE)=0,"",VLOOKUP(F29,車椅子!$A$2:$B$545,2,FALSE))</f>
        <v/>
      </c>
    </row>
    <row r="30" spans="1:8" ht="15" customHeight="1" x14ac:dyDescent="0.15">
      <c r="A30" s="6">
        <f t="shared" si="0"/>
        <v>28</v>
      </c>
      <c r="B30" s="45"/>
      <c r="C30" s="4" t="s">
        <v>1040</v>
      </c>
      <c r="D30" s="12" t="s">
        <v>583</v>
      </c>
      <c r="E30" s="17" t="s">
        <v>1189</v>
      </c>
      <c r="F30" s="3" t="s">
        <v>584</v>
      </c>
      <c r="H30" s="5" t="str">
        <f>IF(VLOOKUP(F30,車椅子!$A$2:$B$545,2,FALSE)=0,"",VLOOKUP(F30,車椅子!$A$2:$B$545,2,FALSE))</f>
        <v>〇</v>
      </c>
    </row>
    <row r="31" spans="1:8" ht="15" customHeight="1" x14ac:dyDescent="0.15">
      <c r="A31" s="6">
        <f t="shared" si="0"/>
        <v>29</v>
      </c>
      <c r="B31" s="45"/>
      <c r="C31" s="4" t="s">
        <v>1041</v>
      </c>
      <c r="D31" s="12" t="s">
        <v>579</v>
      </c>
      <c r="E31" s="17"/>
      <c r="F31" s="3" t="s">
        <v>580</v>
      </c>
      <c r="H31" s="5" t="str">
        <f>IF(VLOOKUP(F31,車椅子!$A$2:$B$545,2,FALSE)=0,"",VLOOKUP(F31,車椅子!$A$2:$B$545,2,FALSE))</f>
        <v/>
      </c>
    </row>
    <row r="32" spans="1:8" ht="15" customHeight="1" x14ac:dyDescent="0.15">
      <c r="A32" s="6">
        <f t="shared" si="0"/>
        <v>30</v>
      </c>
      <c r="B32" s="45"/>
      <c r="C32" s="4" t="s">
        <v>1529</v>
      </c>
      <c r="D32" s="12" t="s">
        <v>577</v>
      </c>
      <c r="E32" s="17" t="s">
        <v>1189</v>
      </c>
      <c r="F32" s="3" t="s">
        <v>578</v>
      </c>
      <c r="H32" s="5" t="str">
        <f>IF(VLOOKUP(F32,車椅子!$A$2:$B$545,2,FALSE)=0,"",VLOOKUP(F32,車椅子!$A$2:$B$545,2,FALSE))</f>
        <v>〇</v>
      </c>
    </row>
    <row r="33" spans="1:8" ht="15" customHeight="1" x14ac:dyDescent="0.15">
      <c r="A33" s="6">
        <f t="shared" si="0"/>
        <v>31</v>
      </c>
      <c r="B33" s="45"/>
      <c r="C33" s="4" t="s">
        <v>1042</v>
      </c>
      <c r="D33" s="12" t="s">
        <v>557</v>
      </c>
      <c r="E33" s="17" t="s">
        <v>1188</v>
      </c>
      <c r="F33" s="3" t="s">
        <v>558</v>
      </c>
      <c r="H33" s="5" t="str">
        <f>IF(VLOOKUP(F33,車椅子!$A$2:$B$545,2,FALSE)=0,"",VLOOKUP(F33,車椅子!$A$2:$B$545,2,FALSE))</f>
        <v>☆</v>
      </c>
    </row>
    <row r="34" spans="1:8" ht="15" customHeight="1" x14ac:dyDescent="0.15">
      <c r="A34" s="6">
        <f t="shared" si="0"/>
        <v>32</v>
      </c>
      <c r="B34" s="45"/>
      <c r="C34" s="4" t="s">
        <v>1043</v>
      </c>
      <c r="D34" s="12" t="s">
        <v>610</v>
      </c>
      <c r="E34" s="17"/>
      <c r="F34" s="3" t="s">
        <v>611</v>
      </c>
      <c r="H34" s="5" t="str">
        <f>IF(VLOOKUP(F34,車椅子!$A$2:$B$545,2,FALSE)=0,"",VLOOKUP(F34,車椅子!$A$2:$B$545,2,FALSE))</f>
        <v/>
      </c>
    </row>
    <row r="35" spans="1:8" ht="15" customHeight="1" x14ac:dyDescent="0.15">
      <c r="A35" s="6">
        <f t="shared" si="0"/>
        <v>33</v>
      </c>
      <c r="B35" s="45"/>
      <c r="C35" s="4" t="s">
        <v>1044</v>
      </c>
      <c r="D35" s="12" t="s">
        <v>599</v>
      </c>
      <c r="E35" s="17" t="s">
        <v>1189</v>
      </c>
      <c r="F35" s="3" t="s">
        <v>600</v>
      </c>
      <c r="H35" s="5" t="str">
        <f>IF(VLOOKUP(F35,車椅子!$A$2:$B$545,2,FALSE)=0,"",VLOOKUP(F35,車椅子!$A$2:$B$545,2,FALSE))</f>
        <v>〇</v>
      </c>
    </row>
    <row r="36" spans="1:8" ht="15" customHeight="1" x14ac:dyDescent="0.15">
      <c r="A36" s="6">
        <f t="shared" si="0"/>
        <v>34</v>
      </c>
      <c r="B36" s="45"/>
      <c r="C36" s="4" t="s">
        <v>1530</v>
      </c>
      <c r="D36" s="12" t="s">
        <v>606</v>
      </c>
      <c r="E36" s="17"/>
      <c r="F36" s="3" t="s">
        <v>607</v>
      </c>
      <c r="H36" s="5" t="str">
        <f>IF(VLOOKUP(F36,車椅子!$A$2:$B$545,2,FALSE)=0,"",VLOOKUP(F36,車椅子!$A$2:$B$545,2,FALSE))</f>
        <v/>
      </c>
    </row>
    <row r="37" spans="1:8" ht="15" customHeight="1" x14ac:dyDescent="0.15">
      <c r="A37" s="6">
        <f t="shared" si="0"/>
        <v>35</v>
      </c>
      <c r="B37" s="45"/>
      <c r="C37" s="4" t="s">
        <v>1045</v>
      </c>
      <c r="D37" s="12" t="s">
        <v>737</v>
      </c>
      <c r="E37" s="17"/>
      <c r="F37" s="3" t="s">
        <v>601</v>
      </c>
      <c r="H37" s="5" t="str">
        <f>IF(VLOOKUP(F37,車椅子!$A$2:$B$545,2,FALSE)=0,"",VLOOKUP(F37,車椅子!$A$2:$B$545,2,FALSE))</f>
        <v/>
      </c>
    </row>
    <row r="38" spans="1:8" ht="15" customHeight="1" x14ac:dyDescent="0.15">
      <c r="A38" s="6">
        <f t="shared" si="0"/>
        <v>36</v>
      </c>
      <c r="B38" s="45"/>
      <c r="C38" s="4" t="s">
        <v>1531</v>
      </c>
      <c r="D38" s="12" t="s">
        <v>1139</v>
      </c>
      <c r="E38" s="17" t="s">
        <v>1189</v>
      </c>
      <c r="F38" s="3" t="s">
        <v>1140</v>
      </c>
      <c r="H38" s="5" t="str">
        <f>IF(VLOOKUP(F38,車椅子!$A$2:$B$545,2,FALSE)=0,"",VLOOKUP(F38,車椅子!$A$2:$B$545,2,FALSE))</f>
        <v>〇</v>
      </c>
    </row>
    <row r="39" spans="1:8" ht="15" customHeight="1" x14ac:dyDescent="0.15">
      <c r="A39" s="6">
        <f t="shared" si="0"/>
        <v>37</v>
      </c>
      <c r="B39" s="45"/>
      <c r="C39" s="4" t="s">
        <v>1046</v>
      </c>
      <c r="D39" s="12" t="s">
        <v>398</v>
      </c>
      <c r="E39" s="17" t="s">
        <v>1189</v>
      </c>
      <c r="F39" s="3" t="s">
        <v>574</v>
      </c>
      <c r="H39" s="5" t="str">
        <f>IF(VLOOKUP(F39,車椅子!$A$2:$B$545,2,FALSE)=0,"",VLOOKUP(F39,車椅子!$A$2:$B$545,2,FALSE))</f>
        <v>〇</v>
      </c>
    </row>
    <row r="40" spans="1:8" ht="15" customHeight="1" x14ac:dyDescent="0.15">
      <c r="A40" s="6">
        <f t="shared" si="0"/>
        <v>38</v>
      </c>
      <c r="B40" s="58"/>
      <c r="C40" s="4" t="s">
        <v>1047</v>
      </c>
      <c r="D40" s="12" t="s">
        <v>567</v>
      </c>
      <c r="E40" s="17" t="s">
        <v>1189</v>
      </c>
      <c r="F40" s="3" t="s">
        <v>568</v>
      </c>
      <c r="H40" s="5" t="str">
        <f>IF(VLOOKUP(F40,車椅子!$A$2:$B$545,2,FALSE)=0,"",VLOOKUP(F40,車椅子!$A$2:$B$545,2,FALSE))</f>
        <v>〇</v>
      </c>
    </row>
    <row r="41" spans="1:8" ht="15" customHeight="1" x14ac:dyDescent="0.15">
      <c r="A41" s="6">
        <f t="shared" si="0"/>
        <v>39</v>
      </c>
      <c r="B41" s="8" t="s">
        <v>1181</v>
      </c>
      <c r="C41" s="10" t="s">
        <v>1532</v>
      </c>
      <c r="D41" s="16" t="s">
        <v>1533</v>
      </c>
      <c r="E41" s="19"/>
      <c r="F41" s="11" t="s">
        <v>1344</v>
      </c>
      <c r="H41" s="5" t="str">
        <f>IF(VLOOKUP(F41,車椅子!$A$2:$B$545,2,FALSE)=0,"",VLOOKUP(F41,車椅子!$A$2:$B$545,2,FALSE))</f>
        <v/>
      </c>
    </row>
    <row r="42" spans="1:8" ht="15" customHeight="1" x14ac:dyDescent="0.15">
      <c r="A42" s="6">
        <f t="shared" si="0"/>
        <v>40</v>
      </c>
      <c r="B42" s="7" t="s">
        <v>1109</v>
      </c>
      <c r="C42" s="4" t="s">
        <v>1534</v>
      </c>
      <c r="D42" s="12" t="s">
        <v>594</v>
      </c>
      <c r="E42" s="17" t="s">
        <v>1189</v>
      </c>
      <c r="F42" s="3" t="s">
        <v>595</v>
      </c>
      <c r="H42" s="5" t="str">
        <f>IF(VLOOKUP(F42,車椅子!$A$2:$B$545,2,FALSE)=0,"",VLOOKUP(F42,車椅子!$A$2:$B$545,2,FALSE))</f>
        <v>〇</v>
      </c>
    </row>
    <row r="43" spans="1:8" ht="15" customHeight="1" x14ac:dyDescent="0.15">
      <c r="A43" s="6">
        <f t="shared" si="0"/>
        <v>41</v>
      </c>
      <c r="B43" s="64" t="s">
        <v>1110</v>
      </c>
      <c r="C43" s="4" t="s">
        <v>1535</v>
      </c>
      <c r="D43" s="12" t="s">
        <v>319</v>
      </c>
      <c r="E43" s="17" t="s">
        <v>1189</v>
      </c>
      <c r="F43" s="3" t="s">
        <v>320</v>
      </c>
      <c r="H43" s="5" t="str">
        <f>IF(VLOOKUP(F43,車椅子!$A$2:$B$545,2,FALSE)=0,"",VLOOKUP(F43,車椅子!$A$2:$B$545,2,FALSE))</f>
        <v>〇</v>
      </c>
    </row>
    <row r="44" spans="1:8" ht="15" customHeight="1" x14ac:dyDescent="0.15">
      <c r="A44" s="6">
        <f t="shared" si="0"/>
        <v>42</v>
      </c>
      <c r="B44" s="65"/>
      <c r="C44" s="4" t="s">
        <v>1536</v>
      </c>
      <c r="D44" s="12" t="s">
        <v>1537</v>
      </c>
      <c r="E44" s="17" t="s">
        <v>1188</v>
      </c>
      <c r="F44" s="3" t="s">
        <v>1146</v>
      </c>
      <c r="H44" s="5" t="str">
        <f>IF(VLOOKUP(F44,車椅子!$A$2:$B$545,2,FALSE)=0,"",VLOOKUP(F44,車椅子!$A$2:$B$545,2,FALSE))</f>
        <v>☆</v>
      </c>
    </row>
  </sheetData>
  <mergeCells count="4">
    <mergeCell ref="B3:B40"/>
    <mergeCell ref="A1:F1"/>
    <mergeCell ref="B43:B44"/>
    <mergeCell ref="D2:E2"/>
  </mergeCells>
  <phoneticPr fontId="3"/>
  <pageMargins left="0.55118110236220474" right="0.35433070866141736" top="0.39370078740157483" bottom="0.39370078740157483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3"/>
  <sheetViews>
    <sheetView tabSelected="1" view="pageBreakPreview" zoomScaleNormal="100" zoomScaleSheetLayoutView="100" workbookViewId="0">
      <selection activeCell="C26" sqref="C26"/>
    </sheetView>
  </sheetViews>
  <sheetFormatPr defaultRowHeight="13.5" x14ac:dyDescent="0.15"/>
  <cols>
    <col min="1" max="1" width="4.375" customWidth="1"/>
    <col min="2" max="2" width="4.75" style="5" bestFit="1" customWidth="1"/>
    <col min="3" max="3" width="27.25" bestFit="1" customWidth="1"/>
    <col min="4" max="4" width="21" bestFit="1" customWidth="1"/>
    <col min="5" max="5" width="3.375" bestFit="1" customWidth="1"/>
    <col min="6" max="6" width="13.875" style="5" bestFit="1" customWidth="1"/>
    <col min="7" max="7" width="3.25" customWidth="1"/>
    <col min="8" max="8" width="3.375" bestFit="1" customWidth="1"/>
  </cols>
  <sheetData>
    <row r="1" spans="1:8" ht="19.5" customHeight="1" x14ac:dyDescent="0.15">
      <c r="A1" s="41" t="s">
        <v>1113</v>
      </c>
      <c r="B1" s="42"/>
      <c r="C1" s="42"/>
      <c r="D1" s="42"/>
      <c r="E1" s="42"/>
      <c r="F1" s="43"/>
    </row>
    <row r="2" spans="1:8" ht="14.25" thickBot="1" x14ac:dyDescent="0.2">
      <c r="A2" s="1" t="s">
        <v>1116</v>
      </c>
      <c r="B2" s="2" t="s">
        <v>777</v>
      </c>
      <c r="C2" s="2" t="s">
        <v>1117</v>
      </c>
      <c r="D2" s="46" t="s">
        <v>1118</v>
      </c>
      <c r="E2" s="47"/>
      <c r="F2" s="2" t="s">
        <v>0</v>
      </c>
    </row>
    <row r="3" spans="1:8" ht="15" customHeight="1" x14ac:dyDescent="0.15">
      <c r="A3" s="6">
        <f>ROW()-2</f>
        <v>1</v>
      </c>
      <c r="B3" s="44" t="s">
        <v>1048</v>
      </c>
      <c r="C3" s="4" t="s">
        <v>1084</v>
      </c>
      <c r="D3" s="15" t="s">
        <v>669</v>
      </c>
      <c r="E3" s="17"/>
      <c r="F3" s="3" t="s">
        <v>621</v>
      </c>
      <c r="H3" s="5" t="str">
        <f>IF(VLOOKUP(F3,車椅子!$A$2:$B$545,2,FALSE)=0,"",VLOOKUP(F3,車椅子!$A$2:$B$545,2,FALSE))</f>
        <v/>
      </c>
    </row>
    <row r="4" spans="1:8" ht="15" customHeight="1" x14ac:dyDescent="0.15">
      <c r="A4" s="6">
        <f t="shared" ref="A4:A53" si="0">ROW()-2</f>
        <v>2</v>
      </c>
      <c r="B4" s="45"/>
      <c r="C4" s="4" t="s">
        <v>1085</v>
      </c>
      <c r="D4" s="12" t="s">
        <v>687</v>
      </c>
      <c r="E4" s="17" t="s">
        <v>1188</v>
      </c>
      <c r="F4" s="3" t="s">
        <v>688</v>
      </c>
      <c r="H4" s="5" t="str">
        <f>IF(VLOOKUP(F4,車椅子!$A$2:$B$545,2,FALSE)=0,"",VLOOKUP(F4,車椅子!$A$2:$B$545,2,FALSE))</f>
        <v>☆</v>
      </c>
    </row>
    <row r="5" spans="1:8" ht="15" customHeight="1" x14ac:dyDescent="0.15">
      <c r="A5" s="6">
        <f t="shared" si="0"/>
        <v>3</v>
      </c>
      <c r="B5" s="45"/>
      <c r="C5" s="4" t="s">
        <v>1538</v>
      </c>
      <c r="D5" s="12" t="s">
        <v>636</v>
      </c>
      <c r="E5" s="17" t="s">
        <v>1189</v>
      </c>
      <c r="F5" s="3" t="s">
        <v>637</v>
      </c>
      <c r="H5" s="5" t="str">
        <f>IF(VLOOKUP(F5,車椅子!$A$2:$B$545,2,FALSE)=0,"",VLOOKUP(F5,車椅子!$A$2:$B$545,2,FALSE))</f>
        <v>〇</v>
      </c>
    </row>
    <row r="6" spans="1:8" ht="15" customHeight="1" x14ac:dyDescent="0.15">
      <c r="A6" s="6">
        <f t="shared" si="0"/>
        <v>4</v>
      </c>
      <c r="B6" s="45"/>
      <c r="C6" s="4" t="s">
        <v>1539</v>
      </c>
      <c r="D6" s="12" t="s">
        <v>642</v>
      </c>
      <c r="E6" s="17" t="s">
        <v>1188</v>
      </c>
      <c r="F6" s="3" t="s">
        <v>643</v>
      </c>
      <c r="H6" s="5" t="str">
        <f>IF(VLOOKUP(F6,車椅子!$A$2:$B$545,2,FALSE)=0,"",VLOOKUP(F6,車椅子!$A$2:$B$545,2,FALSE))</f>
        <v>☆</v>
      </c>
    </row>
    <row r="7" spans="1:8" ht="15" customHeight="1" x14ac:dyDescent="0.15">
      <c r="A7" s="6">
        <f t="shared" si="0"/>
        <v>5</v>
      </c>
      <c r="B7" s="45"/>
      <c r="C7" s="4" t="s">
        <v>1540</v>
      </c>
      <c r="D7" s="12" t="s">
        <v>689</v>
      </c>
      <c r="E7" s="17" t="s">
        <v>1188</v>
      </c>
      <c r="F7" s="3" t="s">
        <v>690</v>
      </c>
      <c r="H7" s="5" t="str">
        <f>IF(VLOOKUP(F7,車椅子!$A$2:$B$545,2,FALSE)=0,"",VLOOKUP(F7,車椅子!$A$2:$B$545,2,FALSE))</f>
        <v>☆</v>
      </c>
    </row>
    <row r="8" spans="1:8" ht="15" customHeight="1" x14ac:dyDescent="0.15">
      <c r="A8" s="6">
        <f t="shared" si="0"/>
        <v>6</v>
      </c>
      <c r="B8" s="45"/>
      <c r="C8" s="4" t="s">
        <v>1086</v>
      </c>
      <c r="D8" s="12" t="s">
        <v>661</v>
      </c>
      <c r="E8" s="17" t="s">
        <v>1189</v>
      </c>
      <c r="F8" s="3" t="s">
        <v>662</v>
      </c>
      <c r="H8" s="5" t="str">
        <f>IF(VLOOKUP(F8,車椅子!$A$2:$B$545,2,FALSE)=0,"",VLOOKUP(F8,車椅子!$A$2:$B$545,2,FALSE))</f>
        <v>〇</v>
      </c>
    </row>
    <row r="9" spans="1:8" ht="15" customHeight="1" x14ac:dyDescent="0.15">
      <c r="A9" s="6">
        <f t="shared" si="0"/>
        <v>7</v>
      </c>
      <c r="B9" s="45"/>
      <c r="C9" s="4" t="s">
        <v>1087</v>
      </c>
      <c r="D9" s="12" t="s">
        <v>691</v>
      </c>
      <c r="E9" s="17" t="s">
        <v>1188</v>
      </c>
      <c r="F9" s="3" t="s">
        <v>692</v>
      </c>
      <c r="H9" s="5" t="str">
        <f>IF(VLOOKUP(F9,車椅子!$A$2:$B$545,2,FALSE)=0,"",VLOOKUP(F9,車椅子!$A$2:$B$545,2,FALSE))</f>
        <v>☆</v>
      </c>
    </row>
    <row r="10" spans="1:8" ht="15" customHeight="1" x14ac:dyDescent="0.15">
      <c r="A10" s="6">
        <f t="shared" si="0"/>
        <v>8</v>
      </c>
      <c r="B10" s="45"/>
      <c r="C10" s="4" t="s">
        <v>1088</v>
      </c>
      <c r="D10" s="12" t="s">
        <v>665</v>
      </c>
      <c r="E10" s="17" t="s">
        <v>1189</v>
      </c>
      <c r="F10" s="3" t="s">
        <v>666</v>
      </c>
      <c r="H10" s="5" t="str">
        <f>IF(VLOOKUP(F10,車椅子!$A$2:$B$545,2,FALSE)=0,"",VLOOKUP(F10,車椅子!$A$2:$B$545,2,FALSE))</f>
        <v>〇</v>
      </c>
    </row>
    <row r="11" spans="1:8" ht="15" customHeight="1" x14ac:dyDescent="0.15">
      <c r="A11" s="6">
        <f t="shared" si="0"/>
        <v>9</v>
      </c>
      <c r="B11" s="45"/>
      <c r="C11" s="4" t="s">
        <v>1089</v>
      </c>
      <c r="D11" s="12" t="s">
        <v>740</v>
      </c>
      <c r="E11" s="17"/>
      <c r="F11" s="3" t="s">
        <v>701</v>
      </c>
      <c r="H11" s="5" t="str">
        <f>IF(VLOOKUP(F11,車椅子!$A$2:$B$545,2,FALSE)=0,"",VLOOKUP(F11,車椅子!$A$2:$B$545,2,FALSE))</f>
        <v/>
      </c>
    </row>
    <row r="12" spans="1:8" ht="15" customHeight="1" x14ac:dyDescent="0.15">
      <c r="A12" s="6">
        <f t="shared" si="0"/>
        <v>10</v>
      </c>
      <c r="B12" s="45"/>
      <c r="C12" s="4" t="s">
        <v>1083</v>
      </c>
      <c r="D12" s="12" t="s">
        <v>771</v>
      </c>
      <c r="E12" s="17" t="s">
        <v>1189</v>
      </c>
      <c r="F12" s="3" t="s">
        <v>624</v>
      </c>
      <c r="H12" s="5" t="str">
        <f>IF(VLOOKUP(F12,車椅子!$A$2:$B$545,2,FALSE)=0,"",VLOOKUP(F12,車椅子!$A$2:$B$545,2,FALSE))</f>
        <v>〇</v>
      </c>
    </row>
    <row r="13" spans="1:8" ht="15" customHeight="1" x14ac:dyDescent="0.15">
      <c r="A13" s="6">
        <f t="shared" si="0"/>
        <v>11</v>
      </c>
      <c r="B13" s="58"/>
      <c r="C13" s="4" t="s">
        <v>1090</v>
      </c>
      <c r="D13" s="12" t="s">
        <v>1333</v>
      </c>
      <c r="E13" s="17" t="s">
        <v>1188</v>
      </c>
      <c r="F13" s="3" t="s">
        <v>625</v>
      </c>
      <c r="H13" s="5" t="str">
        <f>IF(VLOOKUP(F13,車椅子!$A$2:$B$545,2,FALSE)=0,"",VLOOKUP(F13,車椅子!$A$2:$B$545,2,FALSE))</f>
        <v>☆</v>
      </c>
    </row>
    <row r="14" spans="1:8" ht="15" customHeight="1" x14ac:dyDescent="0.15">
      <c r="A14" s="6">
        <f t="shared" si="0"/>
        <v>12</v>
      </c>
      <c r="B14" s="59" t="s">
        <v>1049</v>
      </c>
      <c r="C14" s="4" t="s">
        <v>1051</v>
      </c>
      <c r="D14" s="12" t="s">
        <v>670</v>
      </c>
      <c r="E14" s="17"/>
      <c r="F14" s="3" t="s">
        <v>671</v>
      </c>
      <c r="H14" s="5" t="str">
        <f>IF(VLOOKUP(F14,車椅子!$A$2:$B$545,2,FALSE)=0,"",VLOOKUP(F14,車椅子!$A$2:$B$545,2,FALSE))</f>
        <v/>
      </c>
    </row>
    <row r="15" spans="1:8" ht="15" customHeight="1" x14ac:dyDescent="0.15">
      <c r="A15" s="6">
        <f t="shared" si="0"/>
        <v>13</v>
      </c>
      <c r="B15" s="45"/>
      <c r="C15" s="4" t="s">
        <v>1052</v>
      </c>
      <c r="D15" s="12" t="s">
        <v>679</v>
      </c>
      <c r="E15" s="17" t="s">
        <v>1188</v>
      </c>
      <c r="F15" s="3" t="s">
        <v>680</v>
      </c>
      <c r="H15" s="5" t="str">
        <f>IF(VLOOKUP(F15,車椅子!$A$2:$B$545,2,FALSE)=0,"",VLOOKUP(F15,車椅子!$A$2:$B$545,2,FALSE))</f>
        <v>☆</v>
      </c>
    </row>
    <row r="16" spans="1:8" ht="15" customHeight="1" x14ac:dyDescent="0.15">
      <c r="A16" s="6">
        <f t="shared" si="0"/>
        <v>14</v>
      </c>
      <c r="B16" s="45"/>
      <c r="C16" s="4" t="s">
        <v>1053</v>
      </c>
      <c r="D16" s="12" t="s">
        <v>632</v>
      </c>
      <c r="E16" s="17"/>
      <c r="F16" s="3" t="s">
        <v>644</v>
      </c>
      <c r="H16" s="5" t="str">
        <f>IF(VLOOKUP(F16,車椅子!$A$2:$B$545,2,FALSE)=0,"",VLOOKUP(F16,車椅子!$A$2:$B$545,2,FALSE))</f>
        <v/>
      </c>
    </row>
    <row r="17" spans="1:8" ht="15" customHeight="1" x14ac:dyDescent="0.15">
      <c r="A17" s="6">
        <f t="shared" si="0"/>
        <v>15</v>
      </c>
      <c r="B17" s="45"/>
      <c r="C17" s="4" t="s">
        <v>1054</v>
      </c>
      <c r="D17" s="12" t="s">
        <v>677</v>
      </c>
      <c r="E17" s="17" t="s">
        <v>1189</v>
      </c>
      <c r="F17" s="3" t="s">
        <v>678</v>
      </c>
      <c r="H17" s="5" t="str">
        <f>IF(VLOOKUP(F17,車椅子!$A$2:$B$545,2,FALSE)=0,"",VLOOKUP(F17,車椅子!$A$2:$B$545,2,FALSE))</f>
        <v>〇</v>
      </c>
    </row>
    <row r="18" spans="1:8" ht="15" customHeight="1" x14ac:dyDescent="0.15">
      <c r="A18" s="6">
        <f t="shared" si="0"/>
        <v>16</v>
      </c>
      <c r="B18" s="45"/>
      <c r="C18" s="4" t="s">
        <v>1055</v>
      </c>
      <c r="D18" s="12" t="s">
        <v>640</v>
      </c>
      <c r="E18" s="17"/>
      <c r="F18" s="3" t="s">
        <v>641</v>
      </c>
      <c r="H18" s="5" t="str">
        <f>IF(VLOOKUP(F18,車椅子!$A$2:$B$545,2,FALSE)=0,"",VLOOKUP(F18,車椅子!$A$2:$B$545,2,FALSE))</f>
        <v/>
      </c>
    </row>
    <row r="19" spans="1:8" ht="15" customHeight="1" x14ac:dyDescent="0.15">
      <c r="A19" s="6">
        <f t="shared" si="0"/>
        <v>17</v>
      </c>
      <c r="B19" s="45"/>
      <c r="C19" s="4" t="s">
        <v>1056</v>
      </c>
      <c r="D19" s="12" t="s">
        <v>667</v>
      </c>
      <c r="E19" s="17" t="s">
        <v>1189</v>
      </c>
      <c r="F19" s="3" t="s">
        <v>668</v>
      </c>
      <c r="H19" s="5" t="str">
        <f>IF(VLOOKUP(F19,車椅子!$A$2:$B$545,2,FALSE)=0,"",VLOOKUP(F19,車椅子!$A$2:$B$545,2,FALSE))</f>
        <v>〇</v>
      </c>
    </row>
    <row r="20" spans="1:8" ht="15" customHeight="1" x14ac:dyDescent="0.15">
      <c r="A20" s="6">
        <f t="shared" si="0"/>
        <v>18</v>
      </c>
      <c r="B20" s="45"/>
      <c r="C20" s="4" t="s">
        <v>1057</v>
      </c>
      <c r="D20" s="12" t="s">
        <v>638</v>
      </c>
      <c r="E20" s="17"/>
      <c r="F20" s="3" t="s">
        <v>639</v>
      </c>
      <c r="H20" s="5" t="str">
        <f>IF(VLOOKUP(F20,車椅子!$A$2:$B$545,2,FALSE)=0,"",VLOOKUP(F20,車椅子!$A$2:$B$545,2,FALSE))</f>
        <v/>
      </c>
    </row>
    <row r="21" spans="1:8" ht="15" customHeight="1" x14ac:dyDescent="0.15">
      <c r="A21" s="6">
        <f t="shared" si="0"/>
        <v>19</v>
      </c>
      <c r="B21" s="45"/>
      <c r="C21" s="4" t="s">
        <v>1541</v>
      </c>
      <c r="D21" s="12" t="s">
        <v>647</v>
      </c>
      <c r="E21" s="17" t="s">
        <v>1188</v>
      </c>
      <c r="F21" s="3" t="s">
        <v>648</v>
      </c>
      <c r="H21" s="5" t="str">
        <f>IF(VLOOKUP(F21,車椅子!$A$2:$B$545,2,FALSE)=0,"",VLOOKUP(F21,車椅子!$A$2:$B$545,2,FALSE))</f>
        <v>☆</v>
      </c>
    </row>
    <row r="22" spans="1:8" ht="15" customHeight="1" x14ac:dyDescent="0.15">
      <c r="A22" s="6">
        <f t="shared" si="0"/>
        <v>20</v>
      </c>
      <c r="B22" s="45"/>
      <c r="C22" s="4" t="s">
        <v>1058</v>
      </c>
      <c r="D22" s="12" t="s">
        <v>697</v>
      </c>
      <c r="E22" s="17" t="s">
        <v>1189</v>
      </c>
      <c r="F22" s="3" t="s">
        <v>698</v>
      </c>
      <c r="H22" s="5" t="str">
        <f>IF(VLOOKUP(F22,車椅子!$A$2:$B$545,2,FALSE)=0,"",VLOOKUP(F22,車椅子!$A$2:$B$545,2,FALSE))</f>
        <v>〇</v>
      </c>
    </row>
    <row r="23" spans="1:8" ht="15" customHeight="1" x14ac:dyDescent="0.15">
      <c r="A23" s="6">
        <f t="shared" si="0"/>
        <v>21</v>
      </c>
      <c r="B23" s="45"/>
      <c r="C23" s="4" t="s">
        <v>1059</v>
      </c>
      <c r="D23" s="12" t="s">
        <v>622</v>
      </c>
      <c r="E23" s="17" t="s">
        <v>1189</v>
      </c>
      <c r="F23" s="3" t="s">
        <v>623</v>
      </c>
      <c r="H23" s="5" t="str">
        <f>IF(VLOOKUP(F23,車椅子!$A$2:$B$545,2,FALSE)=0,"",VLOOKUP(F23,車椅子!$A$2:$B$545,2,FALSE))</f>
        <v>〇</v>
      </c>
    </row>
    <row r="24" spans="1:8" ht="15" customHeight="1" x14ac:dyDescent="0.15">
      <c r="A24" s="6">
        <f t="shared" si="0"/>
        <v>22</v>
      </c>
      <c r="B24" s="45"/>
      <c r="C24" s="4" t="s">
        <v>1542</v>
      </c>
      <c r="D24" s="12" t="s">
        <v>1543</v>
      </c>
      <c r="E24" s="17"/>
      <c r="F24" s="3" t="s">
        <v>1544</v>
      </c>
      <c r="H24" s="5" t="e">
        <f>IF(VLOOKUP(F24,車椅子!$A$2:$B$545,2,FALSE)=0,"",VLOOKUP(F24,車椅子!$A$2:$B$545,2,FALSE))</f>
        <v>#N/A</v>
      </c>
    </row>
    <row r="25" spans="1:8" ht="15" customHeight="1" x14ac:dyDescent="0.15">
      <c r="A25" s="6">
        <f t="shared" si="0"/>
        <v>23</v>
      </c>
      <c r="B25" s="45"/>
      <c r="C25" s="4" t="s">
        <v>1060</v>
      </c>
      <c r="D25" s="12" t="s">
        <v>672</v>
      </c>
      <c r="E25" s="17" t="s">
        <v>1189</v>
      </c>
      <c r="F25" s="3" t="s">
        <v>673</v>
      </c>
      <c r="H25" s="5" t="str">
        <f>IF(VLOOKUP(F25,車椅子!$A$2:$B$545,2,FALSE)=0,"",VLOOKUP(F25,車椅子!$A$2:$B$545,2,FALSE))</f>
        <v>〇</v>
      </c>
    </row>
    <row r="26" spans="1:8" ht="15" customHeight="1" x14ac:dyDescent="0.15">
      <c r="A26" s="6">
        <f t="shared" si="0"/>
        <v>24</v>
      </c>
      <c r="B26" s="45"/>
      <c r="C26" s="4" t="s">
        <v>1061</v>
      </c>
      <c r="D26" s="12" t="s">
        <v>663</v>
      </c>
      <c r="E26" s="17"/>
      <c r="F26" s="3" t="s">
        <v>664</v>
      </c>
      <c r="H26" s="5" t="str">
        <f>IF(VLOOKUP(F26,車椅子!$A$2:$B$545,2,FALSE)=0,"",VLOOKUP(F26,車椅子!$A$2:$B$545,2,FALSE))</f>
        <v/>
      </c>
    </row>
    <row r="27" spans="1:8" ht="15" customHeight="1" x14ac:dyDescent="0.15">
      <c r="A27" s="6">
        <f t="shared" si="0"/>
        <v>25</v>
      </c>
      <c r="B27" s="45"/>
      <c r="C27" s="4" t="s">
        <v>1062</v>
      </c>
      <c r="D27" s="12" t="s">
        <v>693</v>
      </c>
      <c r="E27" s="17" t="s">
        <v>1188</v>
      </c>
      <c r="F27" s="3" t="s">
        <v>694</v>
      </c>
      <c r="H27" s="5" t="str">
        <f>IF(VLOOKUP(F27,車椅子!$A$2:$B$545,2,FALSE)=0,"",VLOOKUP(F27,車椅子!$A$2:$B$545,2,FALSE))</f>
        <v>☆</v>
      </c>
    </row>
    <row r="28" spans="1:8" ht="15" customHeight="1" x14ac:dyDescent="0.15">
      <c r="A28" s="6">
        <f t="shared" si="0"/>
        <v>26</v>
      </c>
      <c r="B28" s="45"/>
      <c r="C28" s="4" t="s">
        <v>1545</v>
      </c>
      <c r="D28" s="12" t="s">
        <v>1334</v>
      </c>
      <c r="E28" s="17" t="s">
        <v>1188</v>
      </c>
      <c r="F28" s="3" t="s">
        <v>1142</v>
      </c>
      <c r="H28" s="5" t="str">
        <f>IF(VLOOKUP(F28,車椅子!$A$2:$B$545,2,FALSE)=0,"",VLOOKUP(F28,車椅子!$A$2:$B$545,2,FALSE))</f>
        <v>☆</v>
      </c>
    </row>
    <row r="29" spans="1:8" ht="15" customHeight="1" x14ac:dyDescent="0.15">
      <c r="A29" s="6">
        <f t="shared" si="0"/>
        <v>27</v>
      </c>
      <c r="B29" s="45"/>
      <c r="C29" s="4" t="s">
        <v>1063</v>
      </c>
      <c r="D29" s="12" t="s">
        <v>658</v>
      </c>
      <c r="E29" s="17"/>
      <c r="F29" s="3" t="s">
        <v>617</v>
      </c>
      <c r="H29" s="5" t="str">
        <f>IF(VLOOKUP(F29,車椅子!$A$2:$B$545,2,FALSE)=0,"",VLOOKUP(F29,車椅子!$A$2:$B$545,2,FALSE))</f>
        <v/>
      </c>
    </row>
    <row r="30" spans="1:8" ht="15" customHeight="1" x14ac:dyDescent="0.15">
      <c r="A30" s="6">
        <f t="shared" si="0"/>
        <v>28</v>
      </c>
      <c r="B30" s="45"/>
      <c r="C30" s="4" t="s">
        <v>1064</v>
      </c>
      <c r="D30" s="12" t="s">
        <v>25</v>
      </c>
      <c r="E30" s="17"/>
      <c r="F30" s="3" t="s">
        <v>618</v>
      </c>
      <c r="H30" s="5" t="str">
        <f>IF(VLOOKUP(F30,車椅子!$A$2:$B$545,2,FALSE)=0,"",VLOOKUP(F30,車椅子!$A$2:$B$545,2,FALSE))</f>
        <v/>
      </c>
    </row>
    <row r="31" spans="1:8" ht="15" customHeight="1" x14ac:dyDescent="0.15">
      <c r="A31" s="6">
        <f t="shared" si="0"/>
        <v>29</v>
      </c>
      <c r="B31" s="45"/>
      <c r="C31" s="4" t="s">
        <v>1065</v>
      </c>
      <c r="D31" s="12" t="s">
        <v>628</v>
      </c>
      <c r="E31" s="17" t="s">
        <v>1189</v>
      </c>
      <c r="F31" s="3" t="s">
        <v>629</v>
      </c>
      <c r="H31" s="5" t="str">
        <f>IF(VLOOKUP(F31,車椅子!$A$2:$B$545,2,FALSE)=0,"",VLOOKUP(F31,車椅子!$A$2:$B$545,2,FALSE))</f>
        <v>〇</v>
      </c>
    </row>
    <row r="32" spans="1:8" ht="15" customHeight="1" x14ac:dyDescent="0.15">
      <c r="A32" s="6">
        <f t="shared" si="0"/>
        <v>30</v>
      </c>
      <c r="B32" s="45"/>
      <c r="C32" s="4" t="s">
        <v>1066</v>
      </c>
      <c r="D32" s="12" t="s">
        <v>649</v>
      </c>
      <c r="E32" s="17"/>
      <c r="F32" s="3" t="s">
        <v>650</v>
      </c>
      <c r="H32" s="5" t="str">
        <f>IF(VLOOKUP(F32,車椅子!$A$2:$B$545,2,FALSE)=0,"",VLOOKUP(F32,車椅子!$A$2:$B$545,2,FALSE))</f>
        <v/>
      </c>
    </row>
    <row r="33" spans="1:8" ht="15" customHeight="1" x14ac:dyDescent="0.15">
      <c r="A33" s="6">
        <f t="shared" si="0"/>
        <v>31</v>
      </c>
      <c r="B33" s="45"/>
      <c r="C33" s="4" t="s">
        <v>1067</v>
      </c>
      <c r="D33" s="12" t="s">
        <v>619</v>
      </c>
      <c r="E33" s="17"/>
      <c r="F33" s="3" t="s">
        <v>620</v>
      </c>
      <c r="H33" s="5" t="str">
        <f>IF(VLOOKUP(F33,車椅子!$A$2:$B$545,2,FALSE)=0,"",VLOOKUP(F33,車椅子!$A$2:$B$545,2,FALSE))</f>
        <v/>
      </c>
    </row>
    <row r="34" spans="1:8" ht="15" customHeight="1" x14ac:dyDescent="0.15">
      <c r="A34" s="6">
        <f t="shared" si="0"/>
        <v>32</v>
      </c>
      <c r="B34" s="45"/>
      <c r="C34" s="4" t="s">
        <v>1068</v>
      </c>
      <c r="D34" s="12" t="s">
        <v>685</v>
      </c>
      <c r="E34" s="17"/>
      <c r="F34" s="3" t="s">
        <v>686</v>
      </c>
      <c r="H34" s="5" t="str">
        <f>IF(VLOOKUP(F34,車椅子!$A$2:$B$545,2,FALSE)=0,"",VLOOKUP(F34,車椅子!$A$2:$B$545,2,FALSE))</f>
        <v/>
      </c>
    </row>
    <row r="35" spans="1:8" ht="15" customHeight="1" x14ac:dyDescent="0.15">
      <c r="A35" s="6">
        <f t="shared" si="0"/>
        <v>33</v>
      </c>
      <c r="B35" s="45"/>
      <c r="C35" s="4" t="s">
        <v>1546</v>
      </c>
      <c r="D35" s="12" t="s">
        <v>695</v>
      </c>
      <c r="E35" s="17" t="s">
        <v>1188</v>
      </c>
      <c r="F35" s="3" t="s">
        <v>696</v>
      </c>
      <c r="H35" s="5" t="str">
        <f>IF(VLOOKUP(F35,車椅子!$A$2:$B$545,2,FALSE)=0,"",VLOOKUP(F35,車椅子!$A$2:$B$545,2,FALSE))</f>
        <v>☆</v>
      </c>
    </row>
    <row r="36" spans="1:8" ht="15" customHeight="1" x14ac:dyDescent="0.15">
      <c r="A36" s="6">
        <f t="shared" si="0"/>
        <v>34</v>
      </c>
      <c r="B36" s="45"/>
      <c r="C36" s="4" t="s">
        <v>1069</v>
      </c>
      <c r="D36" s="12" t="s">
        <v>683</v>
      </c>
      <c r="E36" s="17" t="s">
        <v>1189</v>
      </c>
      <c r="F36" s="3" t="s">
        <v>684</v>
      </c>
      <c r="H36" s="5" t="str">
        <f>IF(VLOOKUP(F36,車椅子!$A$2:$B$545,2,FALSE)=0,"",VLOOKUP(F36,車椅子!$A$2:$B$545,2,FALSE))</f>
        <v>〇</v>
      </c>
    </row>
    <row r="37" spans="1:8" ht="15" customHeight="1" x14ac:dyDescent="0.15">
      <c r="A37" s="6">
        <f t="shared" si="0"/>
        <v>35</v>
      </c>
      <c r="B37" s="45"/>
      <c r="C37" s="4" t="s">
        <v>1070</v>
      </c>
      <c r="D37" s="12" t="s">
        <v>659</v>
      </c>
      <c r="E37" s="17" t="s">
        <v>1188</v>
      </c>
      <c r="F37" s="3" t="s">
        <v>660</v>
      </c>
      <c r="H37" s="5" t="str">
        <f>IF(VLOOKUP(F37,車椅子!$A$2:$B$545,2,FALSE)=0,"",VLOOKUP(F37,車椅子!$A$2:$B$545,2,FALSE))</f>
        <v>☆</v>
      </c>
    </row>
    <row r="38" spans="1:8" ht="15" customHeight="1" x14ac:dyDescent="0.15">
      <c r="A38" s="6">
        <f t="shared" si="0"/>
        <v>36</v>
      </c>
      <c r="B38" s="45"/>
      <c r="C38" s="4" t="s">
        <v>1547</v>
      </c>
      <c r="D38" s="12" t="s">
        <v>1548</v>
      </c>
      <c r="E38" s="17" t="s">
        <v>1189</v>
      </c>
      <c r="F38" s="3" t="s">
        <v>651</v>
      </c>
      <c r="H38" s="5" t="str">
        <f>IF(VLOOKUP(F38,車椅子!$A$2:$B$545,2,FALSE)=0,"",VLOOKUP(F38,車椅子!$A$2:$B$545,2,FALSE))</f>
        <v>〇</v>
      </c>
    </row>
    <row r="39" spans="1:8" ht="15" customHeight="1" x14ac:dyDescent="0.15">
      <c r="A39" s="6">
        <f t="shared" si="0"/>
        <v>37</v>
      </c>
      <c r="B39" s="45"/>
      <c r="C39" s="4" t="s">
        <v>1549</v>
      </c>
      <c r="D39" s="12" t="s">
        <v>1294</v>
      </c>
      <c r="E39" s="17" t="s">
        <v>1188</v>
      </c>
      <c r="F39" s="3" t="s">
        <v>1345</v>
      </c>
      <c r="H39" s="5" t="str">
        <f>IF(VLOOKUP(F39,車椅子!$A$2:$B$545,2,FALSE)=0,"",VLOOKUP(F39,車椅子!$A$2:$B$545,2,FALSE))</f>
        <v>☆</v>
      </c>
    </row>
    <row r="40" spans="1:8" ht="15" customHeight="1" x14ac:dyDescent="0.15">
      <c r="A40" s="6">
        <f t="shared" si="0"/>
        <v>38</v>
      </c>
      <c r="B40" s="45"/>
      <c r="C40" s="4" t="s">
        <v>1071</v>
      </c>
      <c r="D40" s="12" t="s">
        <v>1550</v>
      </c>
      <c r="E40" s="17" t="s">
        <v>1188</v>
      </c>
      <c r="F40" s="3" t="s">
        <v>674</v>
      </c>
      <c r="H40" s="5" t="str">
        <f>IF(VLOOKUP(F40,車椅子!$A$2:$B$545,2,FALSE)=0,"",VLOOKUP(F40,車椅子!$A$2:$B$545,2,FALSE))</f>
        <v>☆</v>
      </c>
    </row>
    <row r="41" spans="1:8" ht="15" customHeight="1" x14ac:dyDescent="0.15">
      <c r="A41" s="6">
        <f t="shared" si="0"/>
        <v>39</v>
      </c>
      <c r="B41" s="45"/>
      <c r="C41" s="4" t="s">
        <v>1072</v>
      </c>
      <c r="D41" s="12" t="s">
        <v>652</v>
      </c>
      <c r="E41" s="17" t="s">
        <v>1188</v>
      </c>
      <c r="F41" s="3" t="s">
        <v>653</v>
      </c>
      <c r="H41" s="5" t="str">
        <f>IF(VLOOKUP(F41,車椅子!$A$2:$B$545,2,FALSE)=0,"",VLOOKUP(F41,車椅子!$A$2:$B$545,2,FALSE))</f>
        <v>☆</v>
      </c>
    </row>
    <row r="42" spans="1:8" ht="15" customHeight="1" x14ac:dyDescent="0.15">
      <c r="A42" s="6">
        <f t="shared" si="0"/>
        <v>40</v>
      </c>
      <c r="B42" s="45"/>
      <c r="C42" s="4" t="s">
        <v>1551</v>
      </c>
      <c r="D42" s="12" t="s">
        <v>1552</v>
      </c>
      <c r="E42" s="17" t="s">
        <v>1188</v>
      </c>
      <c r="F42" s="3" t="s">
        <v>1167</v>
      </c>
      <c r="H42" s="5" t="str">
        <f>IF(VLOOKUP(F42,車椅子!$A$2:$B$545,2,FALSE)=0,"",VLOOKUP(F42,車椅子!$A$2:$B$545,2,FALSE))</f>
        <v>☆</v>
      </c>
    </row>
    <row r="43" spans="1:8" ht="15" customHeight="1" x14ac:dyDescent="0.15">
      <c r="A43" s="6">
        <f t="shared" si="0"/>
        <v>41</v>
      </c>
      <c r="B43" s="45"/>
      <c r="C43" s="4" t="s">
        <v>1553</v>
      </c>
      <c r="D43" s="12" t="s">
        <v>1554</v>
      </c>
      <c r="E43" s="17"/>
      <c r="F43" s="3" t="s">
        <v>1176</v>
      </c>
      <c r="H43" s="5" t="str">
        <f>IF(VLOOKUP(F43,車椅子!$A$2:$B$545,2,FALSE)=0,"",VLOOKUP(F43,車椅子!$A$2:$B$545,2,FALSE))</f>
        <v/>
      </c>
    </row>
    <row r="44" spans="1:8" ht="15" customHeight="1" x14ac:dyDescent="0.15">
      <c r="A44" s="6">
        <f t="shared" si="0"/>
        <v>42</v>
      </c>
      <c r="B44" s="45"/>
      <c r="C44" s="4" t="s">
        <v>1073</v>
      </c>
      <c r="D44" s="12" t="s">
        <v>656</v>
      </c>
      <c r="E44" s="17"/>
      <c r="F44" s="3" t="s">
        <v>657</v>
      </c>
      <c r="H44" s="5" t="str">
        <f>IF(VLOOKUP(F44,車椅子!$A$2:$B$545,2,FALSE)=0,"",VLOOKUP(F44,車椅子!$A$2:$B$545,2,FALSE))</f>
        <v/>
      </c>
    </row>
    <row r="45" spans="1:8" ht="15" customHeight="1" x14ac:dyDescent="0.15">
      <c r="A45" s="6">
        <f t="shared" si="0"/>
        <v>43</v>
      </c>
      <c r="B45" s="45"/>
      <c r="C45" s="4" t="s">
        <v>1074</v>
      </c>
      <c r="D45" s="12" t="s">
        <v>630</v>
      </c>
      <c r="E45" s="17" t="s">
        <v>1189</v>
      </c>
      <c r="F45" s="3" t="s">
        <v>631</v>
      </c>
      <c r="H45" s="5" t="str">
        <f>IF(VLOOKUP(F45,車椅子!$A$2:$B$545,2,FALSE)=0,"",VLOOKUP(F45,車椅子!$A$2:$B$545,2,FALSE))</f>
        <v>〇</v>
      </c>
    </row>
    <row r="46" spans="1:8" ht="15" customHeight="1" x14ac:dyDescent="0.15">
      <c r="A46" s="6">
        <f t="shared" si="0"/>
        <v>44</v>
      </c>
      <c r="B46" s="45"/>
      <c r="C46" s="4" t="s">
        <v>1075</v>
      </c>
      <c r="D46" s="12" t="s">
        <v>742</v>
      </c>
      <c r="E46" s="17" t="s">
        <v>1188</v>
      </c>
      <c r="F46" s="3" t="s">
        <v>646</v>
      </c>
      <c r="H46" s="5" t="str">
        <f>IF(VLOOKUP(F46,車椅子!$A$2:$B$545,2,FALSE)=0,"",VLOOKUP(F46,車椅子!$A$2:$B$545,2,FALSE))</f>
        <v>☆</v>
      </c>
    </row>
    <row r="47" spans="1:8" ht="15" customHeight="1" x14ac:dyDescent="0.15">
      <c r="A47" s="6">
        <f t="shared" si="0"/>
        <v>45</v>
      </c>
      <c r="B47" s="45"/>
      <c r="C47" s="4" t="s">
        <v>1076</v>
      </c>
      <c r="D47" s="12" t="s">
        <v>632</v>
      </c>
      <c r="E47" s="17" t="s">
        <v>1188</v>
      </c>
      <c r="F47" s="3" t="s">
        <v>633</v>
      </c>
      <c r="H47" s="5" t="str">
        <f>IF(VLOOKUP(F47,車椅子!$A$2:$B$545,2,FALSE)=0,"",VLOOKUP(F47,車椅子!$A$2:$B$545,2,FALSE))</f>
        <v>☆</v>
      </c>
    </row>
    <row r="48" spans="1:8" ht="15" customHeight="1" x14ac:dyDescent="0.15">
      <c r="A48" s="6">
        <f t="shared" si="0"/>
        <v>46</v>
      </c>
      <c r="B48" s="45"/>
      <c r="C48" s="4" t="s">
        <v>1077</v>
      </c>
      <c r="D48" s="12" t="s">
        <v>675</v>
      </c>
      <c r="E48" s="17"/>
      <c r="F48" s="3" t="s">
        <v>676</v>
      </c>
      <c r="H48" s="5" t="str">
        <f>IF(VLOOKUP(F48,車椅子!$A$2:$B$545,2,FALSE)=0,"",VLOOKUP(F48,車椅子!$A$2:$B$545,2,FALSE))</f>
        <v/>
      </c>
    </row>
    <row r="49" spans="1:8" ht="15" customHeight="1" x14ac:dyDescent="0.15">
      <c r="A49" s="6">
        <f t="shared" si="0"/>
        <v>47</v>
      </c>
      <c r="B49" s="45"/>
      <c r="C49" s="4" t="s">
        <v>1078</v>
      </c>
      <c r="D49" s="12" t="s">
        <v>699</v>
      </c>
      <c r="E49" s="17" t="s">
        <v>1188</v>
      </c>
      <c r="F49" s="3" t="s">
        <v>700</v>
      </c>
      <c r="H49" s="5" t="str">
        <f>IF(VLOOKUP(F49,車椅子!$A$2:$B$545,2,FALSE)=0,"",VLOOKUP(F49,車椅子!$A$2:$B$545,2,FALSE))</f>
        <v>☆</v>
      </c>
    </row>
    <row r="50" spans="1:8" ht="15" customHeight="1" x14ac:dyDescent="0.15">
      <c r="A50" s="6">
        <f t="shared" si="0"/>
        <v>48</v>
      </c>
      <c r="B50" s="45"/>
      <c r="C50" s="4" t="s">
        <v>1079</v>
      </c>
      <c r="D50" s="12" t="s">
        <v>626</v>
      </c>
      <c r="E50" s="17"/>
      <c r="F50" s="3" t="s">
        <v>627</v>
      </c>
      <c r="H50" s="5" t="str">
        <f>IF(VLOOKUP(F50,車椅子!$A$2:$B$545,2,FALSE)=0,"",VLOOKUP(F50,車椅子!$A$2:$B$545,2,FALSE))</f>
        <v/>
      </c>
    </row>
    <row r="51" spans="1:8" ht="15" customHeight="1" x14ac:dyDescent="0.15">
      <c r="A51" s="6">
        <f t="shared" si="0"/>
        <v>49</v>
      </c>
      <c r="B51" s="45"/>
      <c r="C51" s="4" t="s">
        <v>1080</v>
      </c>
      <c r="D51" s="12" t="s">
        <v>772</v>
      </c>
      <c r="E51" s="17"/>
      <c r="F51" s="3" t="s">
        <v>645</v>
      </c>
      <c r="H51" s="5" t="str">
        <f>IF(VLOOKUP(F51,車椅子!$A$2:$B$545,2,FALSE)=0,"",VLOOKUP(F51,車椅子!$A$2:$B$545,2,FALSE))</f>
        <v/>
      </c>
    </row>
    <row r="52" spans="1:8" ht="15" customHeight="1" x14ac:dyDescent="0.15">
      <c r="A52" s="6">
        <f t="shared" si="0"/>
        <v>50</v>
      </c>
      <c r="B52" s="45"/>
      <c r="C52" s="4" t="s">
        <v>1081</v>
      </c>
      <c r="D52" s="12" t="s">
        <v>681</v>
      </c>
      <c r="E52" s="17" t="s">
        <v>1189</v>
      </c>
      <c r="F52" s="3" t="s">
        <v>682</v>
      </c>
      <c r="H52" s="5" t="str">
        <f>IF(VLOOKUP(F52,車椅子!$A$2:$B$545,2,FALSE)=0,"",VLOOKUP(F52,車椅子!$A$2:$B$545,2,FALSE))</f>
        <v>〇</v>
      </c>
    </row>
    <row r="53" spans="1:8" ht="15" customHeight="1" x14ac:dyDescent="0.15">
      <c r="A53" s="6">
        <f t="shared" si="0"/>
        <v>51</v>
      </c>
      <c r="B53" s="58"/>
      <c r="C53" s="4" t="s">
        <v>1082</v>
      </c>
      <c r="D53" s="12" t="s">
        <v>702</v>
      </c>
      <c r="E53" s="17" t="s">
        <v>1189</v>
      </c>
      <c r="F53" s="3" t="s">
        <v>703</v>
      </c>
      <c r="H53" s="5" t="str">
        <f>IF(VLOOKUP(F53,車椅子!$A$2:$B$545,2,FALSE)=0,"",VLOOKUP(F53,車椅子!$A$2:$B$545,2,FALSE))</f>
        <v>〇</v>
      </c>
    </row>
  </sheetData>
  <mergeCells count="4">
    <mergeCell ref="A1:F1"/>
    <mergeCell ref="B3:B13"/>
    <mergeCell ref="B14:B53"/>
    <mergeCell ref="D2:E2"/>
  </mergeCells>
  <phoneticPr fontId="3"/>
  <conditionalFormatting sqref="C45">
    <cfRule type="duplicateValues" dxfId="0" priority="1" stopIfTrue="1"/>
  </conditionalFormatting>
  <pageMargins left="0.55118110236220474" right="0.35433070866141736" top="0.39370078740157483" bottom="0.19685039370078741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tabSelected="1" view="pageBreakPreview" zoomScaleNormal="100" zoomScaleSheetLayoutView="100" workbookViewId="0">
      <selection activeCell="C26" sqref="C26"/>
    </sheetView>
  </sheetViews>
  <sheetFormatPr defaultRowHeight="13.5" x14ac:dyDescent="0.15"/>
  <cols>
    <col min="1" max="1" width="4.375" customWidth="1"/>
    <col min="2" max="2" width="4.75" style="5" bestFit="1" customWidth="1"/>
    <col min="3" max="3" width="22.875" bestFit="1" customWidth="1"/>
    <col min="4" max="4" width="22.75" bestFit="1" customWidth="1"/>
    <col min="5" max="5" width="3.375" bestFit="1" customWidth="1"/>
    <col min="6" max="6" width="13.875" style="5" bestFit="1" customWidth="1"/>
    <col min="7" max="7" width="3.625" customWidth="1"/>
    <col min="8" max="8" width="3.375" bestFit="1" customWidth="1"/>
  </cols>
  <sheetData>
    <row r="1" spans="1:8" ht="19.149999999999999" customHeight="1" x14ac:dyDescent="0.15">
      <c r="A1" s="41" t="s">
        <v>1114</v>
      </c>
      <c r="B1" s="42"/>
      <c r="C1" s="42"/>
      <c r="D1" s="42"/>
      <c r="E1" s="42"/>
      <c r="F1" s="43"/>
    </row>
    <row r="2" spans="1:8" ht="15" customHeight="1" thickBot="1" x14ac:dyDescent="0.2">
      <c r="A2" s="1" t="s">
        <v>774</v>
      </c>
      <c r="B2" s="2" t="s">
        <v>777</v>
      </c>
      <c r="C2" s="2" t="s">
        <v>775</v>
      </c>
      <c r="D2" s="46" t="s">
        <v>776</v>
      </c>
      <c r="E2" s="47"/>
      <c r="F2" s="2" t="s">
        <v>0</v>
      </c>
    </row>
    <row r="3" spans="1:8" ht="15" customHeight="1" x14ac:dyDescent="0.15">
      <c r="A3" s="6">
        <f>ROW()-2</f>
        <v>1</v>
      </c>
      <c r="B3" s="60" t="s">
        <v>1050</v>
      </c>
      <c r="C3" s="4" t="s">
        <v>1091</v>
      </c>
      <c r="D3" s="15" t="s">
        <v>722</v>
      </c>
      <c r="E3" s="17" t="s">
        <v>1189</v>
      </c>
      <c r="F3" s="3" t="s">
        <v>723</v>
      </c>
      <c r="H3" s="5" t="str">
        <f>IF(VLOOKUP(F3,車椅子!$A$2:$B$545,2,FALSE)=0,"",VLOOKUP(F3,車椅子!$A$2:$B$545,2,FALSE))</f>
        <v>〇</v>
      </c>
    </row>
    <row r="4" spans="1:8" ht="15" customHeight="1" x14ac:dyDescent="0.15">
      <c r="A4" s="6">
        <f t="shared" ref="A4:A22" si="0">ROW()-2</f>
        <v>2</v>
      </c>
      <c r="B4" s="61"/>
      <c r="C4" s="4" t="s">
        <v>1092</v>
      </c>
      <c r="D4" s="12" t="s">
        <v>719</v>
      </c>
      <c r="E4" s="17" t="s">
        <v>1189</v>
      </c>
      <c r="F4" s="3" t="s">
        <v>720</v>
      </c>
      <c r="H4" s="5" t="str">
        <f>IF(VLOOKUP(F4,車椅子!$A$2:$B$545,2,FALSE)=0,"",VLOOKUP(F4,車椅子!$A$2:$B$545,2,FALSE))</f>
        <v>〇</v>
      </c>
    </row>
    <row r="5" spans="1:8" ht="15" customHeight="1" x14ac:dyDescent="0.15">
      <c r="A5" s="6">
        <f t="shared" si="0"/>
        <v>3</v>
      </c>
      <c r="B5" s="61"/>
      <c r="C5" s="4" t="s">
        <v>1093</v>
      </c>
      <c r="D5" s="12" t="s">
        <v>721</v>
      </c>
      <c r="E5" s="17" t="s">
        <v>1189</v>
      </c>
      <c r="F5" s="3" t="s">
        <v>704</v>
      </c>
      <c r="H5" s="5" t="str">
        <f>IF(VLOOKUP(F5,車椅子!$A$2:$B$545,2,FALSE)=0,"",VLOOKUP(F5,車椅子!$A$2:$B$545,2,FALSE))</f>
        <v>〇</v>
      </c>
    </row>
    <row r="6" spans="1:8" ht="15" customHeight="1" x14ac:dyDescent="0.15">
      <c r="A6" s="6">
        <f t="shared" si="0"/>
        <v>4</v>
      </c>
      <c r="B6" s="61"/>
      <c r="C6" s="4" t="s">
        <v>1094</v>
      </c>
      <c r="D6" s="12" t="s">
        <v>709</v>
      </c>
      <c r="E6" s="17" t="s">
        <v>1189</v>
      </c>
      <c r="F6" s="3" t="s">
        <v>710</v>
      </c>
      <c r="H6" s="5" t="str">
        <f>IF(VLOOKUP(F6,車椅子!$A$2:$B$545,2,FALSE)=0,"",VLOOKUP(F6,車椅子!$A$2:$B$545,2,FALSE))</f>
        <v>〇</v>
      </c>
    </row>
    <row r="7" spans="1:8" ht="15" customHeight="1" x14ac:dyDescent="0.15">
      <c r="A7" s="6">
        <f t="shared" si="0"/>
        <v>5</v>
      </c>
      <c r="B7" s="61"/>
      <c r="C7" s="4" t="s">
        <v>1095</v>
      </c>
      <c r="D7" s="12" t="s">
        <v>732</v>
      </c>
      <c r="E7" s="17" t="s">
        <v>1188</v>
      </c>
      <c r="F7" s="3" t="s">
        <v>733</v>
      </c>
      <c r="H7" s="5" t="str">
        <f>IF(VLOOKUP(F7,車椅子!$A$2:$B$545,2,FALSE)=0,"",VLOOKUP(F7,車椅子!$A$2:$B$545,2,FALSE))</f>
        <v>☆</v>
      </c>
    </row>
    <row r="8" spans="1:8" ht="15" customHeight="1" x14ac:dyDescent="0.15">
      <c r="A8" s="6">
        <f t="shared" si="0"/>
        <v>6</v>
      </c>
      <c r="B8" s="61"/>
      <c r="C8" s="4" t="s">
        <v>1096</v>
      </c>
      <c r="D8" s="12" t="s">
        <v>726</v>
      </c>
      <c r="E8" s="17" t="s">
        <v>1189</v>
      </c>
      <c r="F8" s="3" t="s">
        <v>727</v>
      </c>
      <c r="H8" s="5" t="str">
        <f>IF(VLOOKUP(F8,車椅子!$A$2:$B$545,2,FALSE)=0,"",VLOOKUP(F8,車椅子!$A$2:$B$545,2,FALSE))</f>
        <v>〇</v>
      </c>
    </row>
    <row r="9" spans="1:8" ht="15" customHeight="1" x14ac:dyDescent="0.15">
      <c r="A9" s="6">
        <f t="shared" si="0"/>
        <v>7</v>
      </c>
      <c r="B9" s="61"/>
      <c r="C9" s="4" t="s">
        <v>1097</v>
      </c>
      <c r="D9" s="12" t="s">
        <v>728</v>
      </c>
      <c r="E9" s="17" t="s">
        <v>1189</v>
      </c>
      <c r="F9" s="3" t="s">
        <v>729</v>
      </c>
      <c r="H9" s="5" t="str">
        <f>IF(VLOOKUP(F9,車椅子!$A$2:$B$545,2,FALSE)=0,"",VLOOKUP(F9,車椅子!$A$2:$B$545,2,FALSE))</f>
        <v>〇</v>
      </c>
    </row>
    <row r="10" spans="1:8" ht="15" customHeight="1" x14ac:dyDescent="0.15">
      <c r="A10" s="6">
        <f t="shared" si="0"/>
        <v>8</v>
      </c>
      <c r="B10" s="61"/>
      <c r="C10" s="4" t="s">
        <v>1555</v>
      </c>
      <c r="D10" s="12" t="s">
        <v>707</v>
      </c>
      <c r="E10" s="17" t="s">
        <v>1189</v>
      </c>
      <c r="F10" s="3" t="s">
        <v>708</v>
      </c>
      <c r="H10" s="5" t="str">
        <f>IF(VLOOKUP(F10,車椅子!$A$2:$B$545,2,FALSE)=0,"",VLOOKUP(F10,車椅子!$A$2:$B$545,2,FALSE))</f>
        <v>〇</v>
      </c>
    </row>
    <row r="11" spans="1:8" ht="15" customHeight="1" x14ac:dyDescent="0.15">
      <c r="A11" s="6">
        <f t="shared" si="0"/>
        <v>9</v>
      </c>
      <c r="B11" s="61"/>
      <c r="C11" s="4" t="s">
        <v>1098</v>
      </c>
      <c r="D11" s="12" t="s">
        <v>730</v>
      </c>
      <c r="E11" s="17" t="s">
        <v>1188</v>
      </c>
      <c r="F11" s="3" t="s">
        <v>731</v>
      </c>
      <c r="H11" s="5" t="str">
        <f>IF(VLOOKUP(F11,車椅子!$A$2:$B$545,2,FALSE)=0,"",VLOOKUP(F11,車椅子!$A$2:$B$545,2,FALSE))</f>
        <v>☆</v>
      </c>
    </row>
    <row r="12" spans="1:8" ht="15" customHeight="1" x14ac:dyDescent="0.15">
      <c r="A12" s="6">
        <f t="shared" si="0"/>
        <v>10</v>
      </c>
      <c r="B12" s="61"/>
      <c r="C12" s="4" t="s">
        <v>1099</v>
      </c>
      <c r="D12" s="12" t="s">
        <v>724</v>
      </c>
      <c r="E12" s="17" t="s">
        <v>1189</v>
      </c>
      <c r="F12" s="3" t="s">
        <v>725</v>
      </c>
      <c r="H12" s="5" t="str">
        <f>IF(VLOOKUP(F12,車椅子!$A$2:$B$545,2,FALSE)=0,"",VLOOKUP(F12,車椅子!$A$2:$B$545,2,FALSE))</f>
        <v>〇</v>
      </c>
    </row>
    <row r="13" spans="1:8" ht="15" customHeight="1" x14ac:dyDescent="0.15">
      <c r="A13" s="6">
        <f t="shared" si="0"/>
        <v>11</v>
      </c>
      <c r="B13" s="61"/>
      <c r="C13" s="4" t="s">
        <v>1100</v>
      </c>
      <c r="D13" s="12" t="s">
        <v>773</v>
      </c>
      <c r="E13" s="17" t="s">
        <v>1188</v>
      </c>
      <c r="F13" s="3" t="s">
        <v>706</v>
      </c>
      <c r="H13" s="5" t="str">
        <f>IF(VLOOKUP(F13,車椅子!$A$2:$B$545,2,FALSE)=0,"",VLOOKUP(F13,車椅子!$A$2:$B$545,2,FALSE))</f>
        <v>☆</v>
      </c>
    </row>
    <row r="14" spans="1:8" ht="15" customHeight="1" x14ac:dyDescent="0.15">
      <c r="A14" s="6">
        <f t="shared" si="0"/>
        <v>12</v>
      </c>
      <c r="B14" s="61"/>
      <c r="C14" s="4" t="s">
        <v>1101</v>
      </c>
      <c r="D14" s="12" t="s">
        <v>319</v>
      </c>
      <c r="E14" s="17" t="s">
        <v>1189</v>
      </c>
      <c r="F14" s="3" t="s">
        <v>715</v>
      </c>
      <c r="H14" s="5" t="str">
        <f>IF(VLOOKUP(F14,車椅子!$A$2:$B$545,2,FALSE)=0,"",VLOOKUP(F14,車椅子!$A$2:$B$545,2,FALSE))</f>
        <v>〇</v>
      </c>
    </row>
    <row r="15" spans="1:8" ht="15" customHeight="1" x14ac:dyDescent="0.15">
      <c r="A15" s="6">
        <f t="shared" si="0"/>
        <v>13</v>
      </c>
      <c r="B15" s="61"/>
      <c r="C15" s="4" t="s">
        <v>1102</v>
      </c>
      <c r="D15" s="12" t="s">
        <v>734</v>
      </c>
      <c r="E15" s="17" t="s">
        <v>1188</v>
      </c>
      <c r="F15" s="3" t="s">
        <v>735</v>
      </c>
      <c r="H15" s="5" t="str">
        <f>IF(VLOOKUP(F15,車椅子!$A$2:$B$545,2,FALSE)=0,"",VLOOKUP(F15,車椅子!$A$2:$B$545,2,FALSE))</f>
        <v>☆</v>
      </c>
    </row>
    <row r="16" spans="1:8" ht="15" customHeight="1" x14ac:dyDescent="0.15">
      <c r="A16" s="6">
        <f t="shared" si="0"/>
        <v>14</v>
      </c>
      <c r="B16" s="61"/>
      <c r="C16" s="4" t="s">
        <v>1556</v>
      </c>
      <c r="D16" s="12" t="s">
        <v>717</v>
      </c>
      <c r="E16" s="17" t="s">
        <v>1189</v>
      </c>
      <c r="F16" s="3" t="s">
        <v>718</v>
      </c>
      <c r="H16" s="5" t="str">
        <f>IF(VLOOKUP(F16,車椅子!$A$2:$B$545,2,FALSE)=0,"",VLOOKUP(F16,車椅子!$A$2:$B$545,2,FALSE))</f>
        <v>〇</v>
      </c>
    </row>
    <row r="17" spans="1:8" ht="15" customHeight="1" x14ac:dyDescent="0.15">
      <c r="A17" s="6">
        <f t="shared" si="0"/>
        <v>15</v>
      </c>
      <c r="B17" s="61"/>
      <c r="C17" s="4" t="s">
        <v>1103</v>
      </c>
      <c r="D17" s="12" t="s">
        <v>319</v>
      </c>
      <c r="E17" s="17"/>
      <c r="F17" s="3" t="s">
        <v>711</v>
      </c>
      <c r="H17" s="5" t="str">
        <f>IF(VLOOKUP(F17,車椅子!$A$2:$B$545,2,FALSE)=0,"",VLOOKUP(F17,車椅子!$A$2:$B$545,2,FALSE))</f>
        <v/>
      </c>
    </row>
    <row r="18" spans="1:8" ht="15" customHeight="1" x14ac:dyDescent="0.15">
      <c r="A18" s="6">
        <f t="shared" si="0"/>
        <v>16</v>
      </c>
      <c r="B18" s="61"/>
      <c r="C18" s="4" t="s">
        <v>1104</v>
      </c>
      <c r="D18" s="12" t="s">
        <v>1557</v>
      </c>
      <c r="E18" s="17" t="s">
        <v>1189</v>
      </c>
      <c r="F18" s="3" t="s">
        <v>713</v>
      </c>
      <c r="H18" s="5" t="str">
        <f>IF(VLOOKUP(F18,車椅子!$A$2:$B$545,2,FALSE)=0,"",VLOOKUP(F18,車椅子!$A$2:$B$545,2,FALSE))</f>
        <v>〇</v>
      </c>
    </row>
    <row r="19" spans="1:8" ht="15" customHeight="1" x14ac:dyDescent="0.15">
      <c r="A19" s="6">
        <f t="shared" si="0"/>
        <v>17</v>
      </c>
      <c r="B19" s="61"/>
      <c r="C19" s="4" t="s">
        <v>1105</v>
      </c>
      <c r="D19" s="12" t="s">
        <v>202</v>
      </c>
      <c r="E19" s="17"/>
      <c r="F19" s="3" t="s">
        <v>714</v>
      </c>
      <c r="H19" s="5" t="str">
        <f>IF(VLOOKUP(F19,車椅子!$A$2:$B$545,2,FALSE)=0,"",VLOOKUP(F19,車椅子!$A$2:$B$545,2,FALSE))</f>
        <v/>
      </c>
    </row>
    <row r="20" spans="1:8" ht="15" customHeight="1" x14ac:dyDescent="0.15">
      <c r="A20" s="6">
        <f t="shared" si="0"/>
        <v>18</v>
      </c>
      <c r="B20" s="61"/>
      <c r="C20" s="4" t="s">
        <v>1106</v>
      </c>
      <c r="D20" s="12" t="s">
        <v>736</v>
      </c>
      <c r="E20" s="17" t="s">
        <v>1188</v>
      </c>
      <c r="F20" s="3" t="s">
        <v>705</v>
      </c>
      <c r="H20" s="5" t="str">
        <f>IF(VLOOKUP(F20,車椅子!$A$2:$B$545,2,FALSE)=0,"",VLOOKUP(F20,車椅子!$A$2:$B$545,2,FALSE))</f>
        <v>☆</v>
      </c>
    </row>
    <row r="21" spans="1:8" ht="15" customHeight="1" x14ac:dyDescent="0.15">
      <c r="A21" s="6">
        <f t="shared" si="0"/>
        <v>19</v>
      </c>
      <c r="B21" s="61"/>
      <c r="C21" s="4" t="s">
        <v>1558</v>
      </c>
      <c r="D21" s="12" t="s">
        <v>565</v>
      </c>
      <c r="E21" s="17" t="s">
        <v>1189</v>
      </c>
      <c r="F21" s="3" t="s">
        <v>1342</v>
      </c>
      <c r="H21" s="5" t="str">
        <f>IF(VLOOKUP(F21,車椅子!$A$2:$B$545,2,FALSE)=0,"",VLOOKUP(F21,車椅子!$A$2:$B$545,2,FALSE))</f>
        <v>〇</v>
      </c>
    </row>
    <row r="22" spans="1:8" ht="15" customHeight="1" x14ac:dyDescent="0.15">
      <c r="A22" s="6">
        <f t="shared" si="0"/>
        <v>20</v>
      </c>
      <c r="B22" s="62"/>
      <c r="C22" s="4" t="s">
        <v>1107</v>
      </c>
      <c r="D22" s="12" t="s">
        <v>179</v>
      </c>
      <c r="E22" s="17" t="s">
        <v>1189</v>
      </c>
      <c r="F22" s="3" t="s">
        <v>716</v>
      </c>
      <c r="H22" s="5" t="str">
        <f>IF(VLOOKUP(F22,車椅子!$A$2:$B$545,2,FALSE)=0,"",VLOOKUP(F22,車椅子!$A$2:$B$545,2,FALSE))</f>
        <v>〇</v>
      </c>
    </row>
  </sheetData>
  <mergeCells count="3">
    <mergeCell ref="A1:F1"/>
    <mergeCell ref="B3:B22"/>
    <mergeCell ref="D2:E2"/>
  </mergeCells>
  <phoneticPr fontId="3"/>
  <pageMargins left="0.55118110236220474" right="0.35433070866141736" top="0.39370078740157483" bottom="0.39370078740157483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C513"/>
  <sheetViews>
    <sheetView topLeftCell="A492" workbookViewId="0">
      <selection activeCell="D520" sqref="D520"/>
    </sheetView>
  </sheetViews>
  <sheetFormatPr defaultRowHeight="13.5" x14ac:dyDescent="0.15"/>
  <cols>
    <col min="1" max="1" width="13.875" bestFit="1" customWidth="1"/>
    <col min="2" max="2" width="7.625" style="5" customWidth="1"/>
    <col min="3" max="3" width="34.625" bestFit="1" customWidth="1"/>
  </cols>
  <sheetData>
    <row r="1" spans="1:3" x14ac:dyDescent="0.15">
      <c r="A1" s="13" t="s">
        <v>0</v>
      </c>
      <c r="B1" s="14" t="s">
        <v>1187</v>
      </c>
      <c r="C1" s="13" t="s">
        <v>1305</v>
      </c>
    </row>
    <row r="2" spans="1:3" x14ac:dyDescent="0.15">
      <c r="A2" s="13" t="s">
        <v>4</v>
      </c>
      <c r="B2" s="14" t="s">
        <v>1188</v>
      </c>
      <c r="C2" s="13" t="s">
        <v>3</v>
      </c>
    </row>
    <row r="3" spans="1:3" x14ac:dyDescent="0.15">
      <c r="A3" s="13" t="s">
        <v>9</v>
      </c>
      <c r="B3" s="14" t="s">
        <v>1189</v>
      </c>
      <c r="C3" s="13" t="s">
        <v>8</v>
      </c>
    </row>
    <row r="4" spans="1:3" x14ac:dyDescent="0.15">
      <c r="A4" s="13" t="s">
        <v>13</v>
      </c>
      <c r="B4" s="14"/>
      <c r="C4" s="13" t="s">
        <v>12</v>
      </c>
    </row>
    <row r="5" spans="1:3" x14ac:dyDescent="0.15">
      <c r="A5" s="13" t="s">
        <v>1190</v>
      </c>
      <c r="B5" s="14"/>
      <c r="C5" s="13" t="s">
        <v>1191</v>
      </c>
    </row>
    <row r="6" spans="1:3" x14ac:dyDescent="0.15">
      <c r="A6" s="13" t="s">
        <v>17</v>
      </c>
      <c r="B6" s="14"/>
      <c r="C6" s="13" t="s">
        <v>16</v>
      </c>
    </row>
    <row r="7" spans="1:3" x14ac:dyDescent="0.15">
      <c r="A7" s="13" t="s">
        <v>19</v>
      </c>
      <c r="B7" s="14"/>
      <c r="C7" s="13" t="s">
        <v>18</v>
      </c>
    </row>
    <row r="8" spans="1:3" x14ac:dyDescent="0.15">
      <c r="A8" s="13" t="s">
        <v>21</v>
      </c>
      <c r="B8" s="14"/>
      <c r="C8" s="13" t="s">
        <v>20</v>
      </c>
    </row>
    <row r="9" spans="1:3" x14ac:dyDescent="0.15">
      <c r="A9" s="13" t="s">
        <v>1192</v>
      </c>
      <c r="B9" s="14"/>
      <c r="C9" s="13" t="s">
        <v>1193</v>
      </c>
    </row>
    <row r="10" spans="1:3" x14ac:dyDescent="0.15">
      <c r="A10" s="13" t="s">
        <v>24</v>
      </c>
      <c r="B10" s="14" t="s">
        <v>1188</v>
      </c>
      <c r="C10" s="13" t="s">
        <v>23</v>
      </c>
    </row>
    <row r="11" spans="1:3" x14ac:dyDescent="0.15">
      <c r="A11" s="13" t="s">
        <v>26</v>
      </c>
      <c r="B11" s="14" t="s">
        <v>1189</v>
      </c>
      <c r="C11" s="13" t="s">
        <v>25</v>
      </c>
    </row>
    <row r="12" spans="1:3" x14ac:dyDescent="0.15">
      <c r="A12" s="13" t="s">
        <v>28</v>
      </c>
      <c r="B12" s="14"/>
      <c r="C12" s="13" t="s">
        <v>27</v>
      </c>
    </row>
    <row r="13" spans="1:3" x14ac:dyDescent="0.15">
      <c r="A13" s="13" t="s">
        <v>30</v>
      </c>
      <c r="B13" s="14" t="s">
        <v>1189</v>
      </c>
      <c r="C13" s="13" t="s">
        <v>29</v>
      </c>
    </row>
    <row r="14" spans="1:3" x14ac:dyDescent="0.15">
      <c r="A14" s="13" t="s">
        <v>1194</v>
      </c>
      <c r="B14" s="14" t="s">
        <v>1189</v>
      </c>
      <c r="C14" s="13" t="s">
        <v>31</v>
      </c>
    </row>
    <row r="15" spans="1:3" x14ac:dyDescent="0.15">
      <c r="A15" s="13" t="s">
        <v>1</v>
      </c>
      <c r="B15" s="14"/>
      <c r="C15" s="13" t="s">
        <v>34</v>
      </c>
    </row>
    <row r="16" spans="1:3" x14ac:dyDescent="0.15">
      <c r="A16" s="13" t="s">
        <v>37</v>
      </c>
      <c r="B16" s="14"/>
      <c r="C16" s="13" t="s">
        <v>36</v>
      </c>
    </row>
    <row r="17" spans="1:3" x14ac:dyDescent="0.15">
      <c r="A17" s="13" t="s">
        <v>39</v>
      </c>
      <c r="B17" s="14" t="s">
        <v>1188</v>
      </c>
      <c r="C17" s="13" t="s">
        <v>751</v>
      </c>
    </row>
    <row r="18" spans="1:3" x14ac:dyDescent="0.15">
      <c r="A18" s="13" t="s">
        <v>41</v>
      </c>
      <c r="B18" s="14" t="s">
        <v>1189</v>
      </c>
      <c r="C18" s="13" t="s">
        <v>753</v>
      </c>
    </row>
    <row r="19" spans="1:3" x14ac:dyDescent="0.15">
      <c r="A19" s="13" t="s">
        <v>7</v>
      </c>
      <c r="B19" s="14" t="s">
        <v>1189</v>
      </c>
      <c r="C19" s="13" t="s">
        <v>43</v>
      </c>
    </row>
    <row r="20" spans="1:3" x14ac:dyDescent="0.15">
      <c r="A20" s="13" t="s">
        <v>45</v>
      </c>
      <c r="B20" s="14"/>
      <c r="C20" s="13" t="s">
        <v>44</v>
      </c>
    </row>
    <row r="21" spans="1:3" x14ac:dyDescent="0.15">
      <c r="A21" s="13" t="s">
        <v>5</v>
      </c>
      <c r="B21" s="14"/>
      <c r="C21" s="13" t="s">
        <v>46</v>
      </c>
    </row>
    <row r="22" spans="1:3" x14ac:dyDescent="0.15">
      <c r="A22" s="13" t="s">
        <v>1195</v>
      </c>
      <c r="B22" s="14" t="s">
        <v>1189</v>
      </c>
      <c r="C22" s="13" t="s">
        <v>1196</v>
      </c>
    </row>
    <row r="23" spans="1:3" x14ac:dyDescent="0.15">
      <c r="A23" s="13" t="s">
        <v>1197</v>
      </c>
      <c r="B23" s="14"/>
      <c r="C23" s="13" t="s">
        <v>1198</v>
      </c>
    </row>
    <row r="24" spans="1:3" x14ac:dyDescent="0.15">
      <c r="A24" s="13" t="s">
        <v>48</v>
      </c>
      <c r="B24" s="14"/>
      <c r="C24" s="13" t="s">
        <v>47</v>
      </c>
    </row>
    <row r="25" spans="1:3" x14ac:dyDescent="0.15">
      <c r="A25" s="13" t="s">
        <v>50</v>
      </c>
      <c r="B25" s="14"/>
      <c r="C25" s="13" t="s">
        <v>49</v>
      </c>
    </row>
    <row r="26" spans="1:3" x14ac:dyDescent="0.15">
      <c r="A26" s="13" t="s">
        <v>52</v>
      </c>
      <c r="B26" s="14" t="s">
        <v>1189</v>
      </c>
      <c r="C26" s="13" t="s">
        <v>51</v>
      </c>
    </row>
    <row r="27" spans="1:3" x14ac:dyDescent="0.15">
      <c r="A27" s="13" t="s">
        <v>55</v>
      </c>
      <c r="B27" s="14"/>
      <c r="C27" s="13" t="s">
        <v>54</v>
      </c>
    </row>
    <row r="28" spans="1:3" x14ac:dyDescent="0.15">
      <c r="A28" s="13" t="s">
        <v>57</v>
      </c>
      <c r="B28" s="14" t="s">
        <v>1189</v>
      </c>
      <c r="C28" s="13" t="s">
        <v>56</v>
      </c>
    </row>
    <row r="29" spans="1:3" x14ac:dyDescent="0.15">
      <c r="A29" s="13" t="s">
        <v>59</v>
      </c>
      <c r="B29" s="14"/>
      <c r="C29" s="13" t="s">
        <v>58</v>
      </c>
    </row>
    <row r="30" spans="1:3" x14ac:dyDescent="0.15">
      <c r="A30" s="13" t="s">
        <v>61</v>
      </c>
      <c r="B30" s="14" t="s">
        <v>1189</v>
      </c>
      <c r="C30" s="13" t="s">
        <v>60</v>
      </c>
    </row>
    <row r="31" spans="1:3" x14ac:dyDescent="0.15">
      <c r="A31" s="13" t="s">
        <v>63</v>
      </c>
      <c r="B31" s="14"/>
      <c r="C31" s="13" t="s">
        <v>62</v>
      </c>
    </row>
    <row r="32" spans="1:3" x14ac:dyDescent="0.15">
      <c r="A32" s="13" t="s">
        <v>65</v>
      </c>
      <c r="B32" s="14" t="s">
        <v>1188</v>
      </c>
      <c r="C32" s="13" t="s">
        <v>64</v>
      </c>
    </row>
    <row r="33" spans="1:3" x14ac:dyDescent="0.15">
      <c r="A33" s="13" t="s">
        <v>6</v>
      </c>
      <c r="B33" s="14"/>
      <c r="C33" s="13" t="s">
        <v>745</v>
      </c>
    </row>
    <row r="34" spans="1:3" x14ac:dyDescent="0.15">
      <c r="A34" s="13" t="s">
        <v>67</v>
      </c>
      <c r="B34" s="14" t="s">
        <v>1189</v>
      </c>
      <c r="C34" s="13" t="s">
        <v>66</v>
      </c>
    </row>
    <row r="35" spans="1:3" x14ac:dyDescent="0.15">
      <c r="A35" s="13" t="s">
        <v>68</v>
      </c>
      <c r="B35" s="14" t="s">
        <v>1188</v>
      </c>
      <c r="C35" s="13" t="s">
        <v>757</v>
      </c>
    </row>
    <row r="36" spans="1:3" x14ac:dyDescent="0.15">
      <c r="A36" s="13" t="s">
        <v>1306</v>
      </c>
      <c r="B36" s="14" t="s">
        <v>1189</v>
      </c>
      <c r="C36" s="13" t="s">
        <v>1307</v>
      </c>
    </row>
    <row r="37" spans="1:3" x14ac:dyDescent="0.15">
      <c r="A37" s="13" t="s">
        <v>70</v>
      </c>
      <c r="B37" s="14"/>
      <c r="C37" s="13" t="s">
        <v>69</v>
      </c>
    </row>
    <row r="38" spans="1:3" x14ac:dyDescent="0.15">
      <c r="A38" s="13" t="s">
        <v>72</v>
      </c>
      <c r="B38" s="14" t="s">
        <v>1188</v>
      </c>
      <c r="C38" s="13" t="s">
        <v>71</v>
      </c>
    </row>
    <row r="39" spans="1:3" x14ac:dyDescent="0.15">
      <c r="A39" s="13" t="s">
        <v>74</v>
      </c>
      <c r="B39" s="14"/>
      <c r="C39" s="13" t="s">
        <v>73</v>
      </c>
    </row>
    <row r="40" spans="1:3" x14ac:dyDescent="0.15">
      <c r="A40" s="13" t="s">
        <v>76</v>
      </c>
      <c r="B40" s="14" t="s">
        <v>1189</v>
      </c>
      <c r="C40" s="13" t="s">
        <v>75</v>
      </c>
    </row>
    <row r="41" spans="1:3" x14ac:dyDescent="0.15">
      <c r="A41" s="13" t="s">
        <v>77</v>
      </c>
      <c r="B41" s="14"/>
      <c r="C41" s="13" t="s">
        <v>749</v>
      </c>
    </row>
    <row r="42" spans="1:3" x14ac:dyDescent="0.15">
      <c r="A42" s="13" t="s">
        <v>78</v>
      </c>
      <c r="B42" s="14" t="s">
        <v>1188</v>
      </c>
      <c r="C42" s="13" t="s">
        <v>758</v>
      </c>
    </row>
    <row r="43" spans="1:3" x14ac:dyDescent="0.15">
      <c r="A43" s="13" t="s">
        <v>80</v>
      </c>
      <c r="B43" s="14" t="s">
        <v>1189</v>
      </c>
      <c r="C43" s="13" t="s">
        <v>79</v>
      </c>
    </row>
    <row r="44" spans="1:3" x14ac:dyDescent="0.15">
      <c r="A44" s="13" t="s">
        <v>82</v>
      </c>
      <c r="B44" s="14"/>
      <c r="C44" s="13" t="s">
        <v>81</v>
      </c>
    </row>
    <row r="45" spans="1:3" x14ac:dyDescent="0.15">
      <c r="A45" s="13" t="s">
        <v>84</v>
      </c>
      <c r="B45" s="14" t="s">
        <v>1188</v>
      </c>
      <c r="C45" s="13" t="s">
        <v>83</v>
      </c>
    </row>
    <row r="46" spans="1:3" x14ac:dyDescent="0.15">
      <c r="A46" s="13" t="s">
        <v>86</v>
      </c>
      <c r="B46" s="14" t="s">
        <v>1189</v>
      </c>
      <c r="C46" s="13" t="s">
        <v>85</v>
      </c>
    </row>
    <row r="47" spans="1:3" x14ac:dyDescent="0.15">
      <c r="A47" s="13" t="s">
        <v>88</v>
      </c>
      <c r="B47" s="14" t="s">
        <v>1189</v>
      </c>
      <c r="C47" s="13" t="s">
        <v>87</v>
      </c>
    </row>
    <row r="48" spans="1:3" x14ac:dyDescent="0.15">
      <c r="A48" s="13" t="s">
        <v>90</v>
      </c>
      <c r="B48" s="14"/>
      <c r="C48" s="13" t="s">
        <v>89</v>
      </c>
    </row>
    <row r="49" spans="1:3" x14ac:dyDescent="0.15">
      <c r="A49" s="13" t="s">
        <v>92</v>
      </c>
      <c r="B49" s="14"/>
      <c r="C49" s="13" t="s">
        <v>91</v>
      </c>
    </row>
    <row r="50" spans="1:3" x14ac:dyDescent="0.15">
      <c r="A50" s="13" t="s">
        <v>94</v>
      </c>
      <c r="B50" s="14" t="s">
        <v>1189</v>
      </c>
      <c r="C50" s="13" t="s">
        <v>93</v>
      </c>
    </row>
    <row r="51" spans="1:3" x14ac:dyDescent="0.15">
      <c r="A51" s="13" t="s">
        <v>96</v>
      </c>
      <c r="B51" s="14"/>
      <c r="C51" s="13" t="s">
        <v>95</v>
      </c>
    </row>
    <row r="52" spans="1:3" x14ac:dyDescent="0.15">
      <c r="A52" s="13" t="s">
        <v>98</v>
      </c>
      <c r="B52" s="14" t="s">
        <v>1189</v>
      </c>
      <c r="C52" s="13" t="s">
        <v>97</v>
      </c>
    </row>
    <row r="53" spans="1:3" x14ac:dyDescent="0.15">
      <c r="A53" s="13" t="s">
        <v>100</v>
      </c>
      <c r="B53" s="14"/>
      <c r="C53" s="13" t="s">
        <v>99</v>
      </c>
    </row>
    <row r="54" spans="1:3" x14ac:dyDescent="0.15">
      <c r="A54" s="13" t="s">
        <v>102</v>
      </c>
      <c r="B54" s="14"/>
      <c r="C54" s="13" t="s">
        <v>101</v>
      </c>
    </row>
    <row r="55" spans="1:3" x14ac:dyDescent="0.15">
      <c r="A55" s="13" t="s">
        <v>104</v>
      </c>
      <c r="B55" s="14"/>
      <c r="C55" s="13" t="s">
        <v>103</v>
      </c>
    </row>
    <row r="56" spans="1:3" x14ac:dyDescent="0.15">
      <c r="A56" s="13" t="s">
        <v>106</v>
      </c>
      <c r="B56" s="14" t="s">
        <v>1189</v>
      </c>
      <c r="C56" s="13" t="s">
        <v>105</v>
      </c>
    </row>
    <row r="57" spans="1:3" x14ac:dyDescent="0.15">
      <c r="A57" s="13" t="s">
        <v>2</v>
      </c>
      <c r="B57" s="14" t="s">
        <v>1188</v>
      </c>
      <c r="C57" s="13" t="s">
        <v>107</v>
      </c>
    </row>
    <row r="58" spans="1:3" x14ac:dyDescent="0.15">
      <c r="A58" s="13" t="s">
        <v>109</v>
      </c>
      <c r="B58" s="14"/>
      <c r="C58" s="13" t="s">
        <v>108</v>
      </c>
    </row>
    <row r="59" spans="1:3" x14ac:dyDescent="0.15">
      <c r="A59" s="13" t="s">
        <v>11</v>
      </c>
      <c r="B59" s="14" t="s">
        <v>1189</v>
      </c>
      <c r="C59" s="13" t="s">
        <v>10</v>
      </c>
    </row>
    <row r="60" spans="1:3" x14ac:dyDescent="0.15">
      <c r="A60" s="13" t="s">
        <v>111</v>
      </c>
      <c r="B60" s="14"/>
      <c r="C60" s="13" t="s">
        <v>110</v>
      </c>
    </row>
    <row r="61" spans="1:3" x14ac:dyDescent="0.15">
      <c r="A61" s="13" t="s">
        <v>112</v>
      </c>
      <c r="B61" s="14" t="s">
        <v>1189</v>
      </c>
      <c r="C61" s="13" t="s">
        <v>754</v>
      </c>
    </row>
    <row r="62" spans="1:3" x14ac:dyDescent="0.15">
      <c r="A62" s="13" t="s">
        <v>114</v>
      </c>
      <c r="B62" s="14"/>
      <c r="C62" s="13" t="s">
        <v>113</v>
      </c>
    </row>
    <row r="63" spans="1:3" x14ac:dyDescent="0.15">
      <c r="A63" s="13" t="s">
        <v>116</v>
      </c>
      <c r="B63" s="14" t="s">
        <v>1189</v>
      </c>
      <c r="C63" s="13" t="s">
        <v>115</v>
      </c>
    </row>
    <row r="64" spans="1:3" x14ac:dyDescent="0.15">
      <c r="A64" s="13" t="s">
        <v>118</v>
      </c>
      <c r="B64" s="14" t="s">
        <v>1189</v>
      </c>
      <c r="C64" s="13" t="s">
        <v>117</v>
      </c>
    </row>
    <row r="65" spans="1:3" x14ac:dyDescent="0.15">
      <c r="A65" s="13" t="s">
        <v>120</v>
      </c>
      <c r="B65" s="14" t="s">
        <v>1189</v>
      </c>
      <c r="C65" s="13" t="s">
        <v>119</v>
      </c>
    </row>
    <row r="66" spans="1:3" x14ac:dyDescent="0.15">
      <c r="A66" s="13" t="s">
        <v>15</v>
      </c>
      <c r="B66" s="14"/>
      <c r="C66" s="13" t="s">
        <v>121</v>
      </c>
    </row>
    <row r="67" spans="1:3" x14ac:dyDescent="0.15">
      <c r="A67" s="13" t="s">
        <v>123</v>
      </c>
      <c r="B67" s="14" t="s">
        <v>1189</v>
      </c>
      <c r="C67" s="13" t="s">
        <v>122</v>
      </c>
    </row>
    <row r="68" spans="1:3" x14ac:dyDescent="0.15">
      <c r="A68" s="13" t="s">
        <v>125</v>
      </c>
      <c r="B68" s="14" t="s">
        <v>1189</v>
      </c>
      <c r="C68" s="13" t="s">
        <v>124</v>
      </c>
    </row>
    <row r="69" spans="1:3" x14ac:dyDescent="0.15">
      <c r="A69" s="13" t="s">
        <v>126</v>
      </c>
      <c r="B69" s="14" t="s">
        <v>1189</v>
      </c>
      <c r="C69" s="13" t="s">
        <v>56</v>
      </c>
    </row>
    <row r="70" spans="1:3" x14ac:dyDescent="0.15">
      <c r="A70" s="13" t="s">
        <v>128</v>
      </c>
      <c r="B70" s="14"/>
      <c r="C70" s="13" t="s">
        <v>127</v>
      </c>
    </row>
    <row r="71" spans="1:3" x14ac:dyDescent="0.15">
      <c r="A71" s="13" t="s">
        <v>130</v>
      </c>
      <c r="B71" s="14"/>
      <c r="C71" s="13" t="s">
        <v>129</v>
      </c>
    </row>
    <row r="72" spans="1:3" x14ac:dyDescent="0.15">
      <c r="A72" s="13" t="s">
        <v>132</v>
      </c>
      <c r="B72" s="14" t="s">
        <v>1188</v>
      </c>
      <c r="C72" s="13" t="s">
        <v>131</v>
      </c>
    </row>
    <row r="73" spans="1:3" x14ac:dyDescent="0.15">
      <c r="A73" s="13" t="s">
        <v>134</v>
      </c>
      <c r="B73" s="14" t="s">
        <v>1189</v>
      </c>
      <c r="C73" s="13" t="s">
        <v>133</v>
      </c>
    </row>
    <row r="74" spans="1:3" x14ac:dyDescent="0.15">
      <c r="A74" s="13" t="s">
        <v>136</v>
      </c>
      <c r="B74" s="14"/>
      <c r="C74" s="13" t="s">
        <v>135</v>
      </c>
    </row>
    <row r="75" spans="1:3" x14ac:dyDescent="0.15">
      <c r="A75" s="13" t="s">
        <v>138</v>
      </c>
      <c r="B75" s="14"/>
      <c r="C75" s="13" t="s">
        <v>137</v>
      </c>
    </row>
    <row r="76" spans="1:3" x14ac:dyDescent="0.15">
      <c r="A76" s="13" t="s">
        <v>140</v>
      </c>
      <c r="B76" s="14" t="s">
        <v>1188</v>
      </c>
      <c r="C76" s="13" t="s">
        <v>139</v>
      </c>
    </row>
    <row r="77" spans="1:3" x14ac:dyDescent="0.15">
      <c r="A77" s="13" t="s">
        <v>142</v>
      </c>
      <c r="B77" s="14"/>
      <c r="C77" s="13" t="s">
        <v>141</v>
      </c>
    </row>
    <row r="78" spans="1:3" x14ac:dyDescent="0.15">
      <c r="A78" s="13" t="s">
        <v>144</v>
      </c>
      <c r="B78" s="14"/>
      <c r="C78" s="13" t="s">
        <v>143</v>
      </c>
    </row>
    <row r="79" spans="1:3" x14ac:dyDescent="0.15">
      <c r="A79" s="13" t="s">
        <v>40</v>
      </c>
      <c r="B79" s="14" t="s">
        <v>1189</v>
      </c>
      <c r="C79" s="13" t="s">
        <v>145</v>
      </c>
    </row>
    <row r="80" spans="1:3" x14ac:dyDescent="0.15">
      <c r="A80" s="13" t="s">
        <v>147</v>
      </c>
      <c r="B80" s="14" t="s">
        <v>1189</v>
      </c>
      <c r="C80" s="13" t="s">
        <v>146</v>
      </c>
    </row>
    <row r="81" spans="1:3" x14ac:dyDescent="0.15">
      <c r="A81" s="13" t="s">
        <v>149</v>
      </c>
      <c r="B81" s="14"/>
      <c r="C81" s="13" t="s">
        <v>148</v>
      </c>
    </row>
    <row r="82" spans="1:3" x14ac:dyDescent="0.15">
      <c r="A82" s="13" t="s">
        <v>151</v>
      </c>
      <c r="B82" s="14" t="s">
        <v>1189</v>
      </c>
      <c r="C82" s="13" t="s">
        <v>150</v>
      </c>
    </row>
    <row r="83" spans="1:3" x14ac:dyDescent="0.15">
      <c r="A83" s="13" t="s">
        <v>153</v>
      </c>
      <c r="B83" s="14" t="s">
        <v>1189</v>
      </c>
      <c r="C83" s="13" t="s">
        <v>152</v>
      </c>
    </row>
    <row r="84" spans="1:3" x14ac:dyDescent="0.15">
      <c r="A84" s="13" t="s">
        <v>155</v>
      </c>
      <c r="B84" s="14" t="s">
        <v>1189</v>
      </c>
      <c r="C84" s="13" t="s">
        <v>154</v>
      </c>
    </row>
    <row r="85" spans="1:3" x14ac:dyDescent="0.15">
      <c r="A85" s="13" t="s">
        <v>158</v>
      </c>
      <c r="B85" s="14"/>
      <c r="C85" s="13" t="s">
        <v>157</v>
      </c>
    </row>
    <row r="86" spans="1:3" x14ac:dyDescent="0.15">
      <c r="A86" s="13" t="s">
        <v>159</v>
      </c>
      <c r="B86" s="14" t="s">
        <v>1188</v>
      </c>
      <c r="C86" s="13" t="s">
        <v>755</v>
      </c>
    </row>
    <row r="87" spans="1:3" x14ac:dyDescent="0.15">
      <c r="A87" s="13" t="s">
        <v>161</v>
      </c>
      <c r="B87" s="14" t="s">
        <v>1189</v>
      </c>
      <c r="C87" s="13" t="s">
        <v>160</v>
      </c>
    </row>
    <row r="88" spans="1:3" x14ac:dyDescent="0.15">
      <c r="A88" s="13" t="s">
        <v>163</v>
      </c>
      <c r="B88" s="14" t="s">
        <v>1188</v>
      </c>
      <c r="C88" s="13" t="s">
        <v>162</v>
      </c>
    </row>
    <row r="89" spans="1:3" x14ac:dyDescent="0.15">
      <c r="A89" s="13" t="s">
        <v>165</v>
      </c>
      <c r="B89" s="14" t="s">
        <v>1188</v>
      </c>
      <c r="C89" s="13" t="s">
        <v>164</v>
      </c>
    </row>
    <row r="90" spans="1:3" x14ac:dyDescent="0.15">
      <c r="A90" s="13" t="s">
        <v>22</v>
      </c>
      <c r="B90" s="14" t="s">
        <v>1188</v>
      </c>
      <c r="C90" s="13" t="s">
        <v>166</v>
      </c>
    </row>
    <row r="91" spans="1:3" x14ac:dyDescent="0.15">
      <c r="A91" s="13" t="s">
        <v>168</v>
      </c>
      <c r="B91" s="14"/>
      <c r="C91" s="13" t="s">
        <v>167</v>
      </c>
    </row>
    <row r="92" spans="1:3" x14ac:dyDescent="0.15">
      <c r="A92" s="13" t="s">
        <v>170</v>
      </c>
      <c r="B92" s="14" t="s">
        <v>1189</v>
      </c>
      <c r="C92" s="13" t="s">
        <v>169</v>
      </c>
    </row>
    <row r="93" spans="1:3" x14ac:dyDescent="0.15">
      <c r="A93" s="13" t="s">
        <v>172</v>
      </c>
      <c r="B93" s="14" t="s">
        <v>1189</v>
      </c>
      <c r="C93" s="13" t="s">
        <v>171</v>
      </c>
    </row>
    <row r="94" spans="1:3" x14ac:dyDescent="0.15">
      <c r="A94" s="13" t="s">
        <v>1308</v>
      </c>
      <c r="B94" s="14" t="s">
        <v>1188</v>
      </c>
      <c r="C94" s="13" t="s">
        <v>173</v>
      </c>
    </row>
    <row r="95" spans="1:3" x14ac:dyDescent="0.15">
      <c r="A95" s="13" t="s">
        <v>14</v>
      </c>
      <c r="B95" s="14"/>
      <c r="C95" s="13" t="s">
        <v>174</v>
      </c>
    </row>
    <row r="96" spans="1:3" x14ac:dyDescent="0.15">
      <c r="A96" s="13" t="s">
        <v>176</v>
      </c>
      <c r="B96" s="14"/>
      <c r="C96" s="13" t="s">
        <v>175</v>
      </c>
    </row>
    <row r="97" spans="1:3" x14ac:dyDescent="0.15">
      <c r="A97" s="13" t="s">
        <v>33</v>
      </c>
      <c r="B97" s="14"/>
      <c r="C97" s="13" t="s">
        <v>32</v>
      </c>
    </row>
    <row r="98" spans="1:3" x14ac:dyDescent="0.15">
      <c r="A98" s="13" t="s">
        <v>177</v>
      </c>
      <c r="B98" s="14" t="s">
        <v>1189</v>
      </c>
      <c r="C98" s="13" t="s">
        <v>1199</v>
      </c>
    </row>
    <row r="99" spans="1:3" x14ac:dyDescent="0.15">
      <c r="A99" s="13" t="s">
        <v>38</v>
      </c>
      <c r="B99" s="14" t="s">
        <v>1189</v>
      </c>
      <c r="C99" s="13" t="s">
        <v>756</v>
      </c>
    </row>
    <row r="100" spans="1:3" x14ac:dyDescent="0.15">
      <c r="A100" s="13" t="s">
        <v>35</v>
      </c>
      <c r="B100" s="14" t="s">
        <v>1189</v>
      </c>
      <c r="C100" s="13" t="s">
        <v>1309</v>
      </c>
    </row>
    <row r="101" spans="1:3" x14ac:dyDescent="0.15">
      <c r="A101" s="13" t="s">
        <v>1130</v>
      </c>
      <c r="B101" s="14"/>
      <c r="C101" s="13" t="s">
        <v>1200</v>
      </c>
    </row>
    <row r="102" spans="1:3" x14ac:dyDescent="0.15">
      <c r="A102" s="13" t="s">
        <v>1201</v>
      </c>
      <c r="B102" s="14" t="s">
        <v>1188</v>
      </c>
      <c r="C102" s="13" t="s">
        <v>1202</v>
      </c>
    </row>
    <row r="103" spans="1:3" x14ac:dyDescent="0.15">
      <c r="A103" s="13" t="s">
        <v>42</v>
      </c>
      <c r="B103" s="14" t="s">
        <v>1188</v>
      </c>
      <c r="C103" s="13" t="s">
        <v>746</v>
      </c>
    </row>
    <row r="104" spans="1:3" x14ac:dyDescent="0.15">
      <c r="A104" s="13" t="s">
        <v>1134</v>
      </c>
      <c r="B104" s="14"/>
      <c r="C104" s="13" t="s">
        <v>1203</v>
      </c>
    </row>
    <row r="105" spans="1:3" x14ac:dyDescent="0.15">
      <c r="A105" s="13" t="s">
        <v>1143</v>
      </c>
      <c r="B105" s="14" t="s">
        <v>1189</v>
      </c>
      <c r="C105" s="13" t="s">
        <v>1204</v>
      </c>
    </row>
    <row r="106" spans="1:3" x14ac:dyDescent="0.15">
      <c r="A106" s="13" t="s">
        <v>1149</v>
      </c>
      <c r="B106" s="14" t="s">
        <v>1189</v>
      </c>
      <c r="C106" s="13" t="s">
        <v>1205</v>
      </c>
    </row>
    <row r="107" spans="1:3" x14ac:dyDescent="0.15">
      <c r="A107" s="13" t="s">
        <v>1206</v>
      </c>
      <c r="B107" s="14" t="s">
        <v>1189</v>
      </c>
      <c r="C107" s="13" t="s">
        <v>1207</v>
      </c>
    </row>
    <row r="108" spans="1:3" x14ac:dyDescent="0.15">
      <c r="A108" s="13" t="s">
        <v>1310</v>
      </c>
      <c r="B108" s="14" t="s">
        <v>1188</v>
      </c>
      <c r="C108" s="13" t="s">
        <v>1208</v>
      </c>
    </row>
    <row r="109" spans="1:3" x14ac:dyDescent="0.15">
      <c r="A109" s="13" t="s">
        <v>1311</v>
      </c>
      <c r="B109" s="14" t="s">
        <v>1188</v>
      </c>
      <c r="C109" s="13" t="s">
        <v>1209</v>
      </c>
    </row>
    <row r="110" spans="1:3" x14ac:dyDescent="0.15">
      <c r="A110" s="13" t="s">
        <v>1312</v>
      </c>
      <c r="B110" s="14" t="s">
        <v>1188</v>
      </c>
      <c r="C110" s="13" t="s">
        <v>1210</v>
      </c>
    </row>
    <row r="111" spans="1:3" x14ac:dyDescent="0.15">
      <c r="A111" s="13" t="s">
        <v>1313</v>
      </c>
      <c r="B111" s="14" t="s">
        <v>1188</v>
      </c>
      <c r="C111" s="13" t="s">
        <v>1211</v>
      </c>
    </row>
    <row r="112" spans="1:3" x14ac:dyDescent="0.15">
      <c r="A112" s="13" t="s">
        <v>180</v>
      </c>
      <c r="B112" s="14"/>
      <c r="C112" s="13" t="s">
        <v>179</v>
      </c>
    </row>
    <row r="113" spans="1:3" x14ac:dyDescent="0.15">
      <c r="A113" s="13" t="s">
        <v>184</v>
      </c>
      <c r="B113" s="14" t="s">
        <v>1189</v>
      </c>
      <c r="C113" s="13" t="s">
        <v>183</v>
      </c>
    </row>
    <row r="114" spans="1:3" x14ac:dyDescent="0.15">
      <c r="A114" s="13" t="s">
        <v>186</v>
      </c>
      <c r="B114" s="14"/>
      <c r="C114" s="13" t="s">
        <v>185</v>
      </c>
    </row>
    <row r="115" spans="1:3" x14ac:dyDescent="0.15">
      <c r="A115" s="13" t="s">
        <v>187</v>
      </c>
      <c r="B115" s="14" t="s">
        <v>1188</v>
      </c>
      <c r="C115" s="13" t="s">
        <v>748</v>
      </c>
    </row>
    <row r="116" spans="1:3" x14ac:dyDescent="0.15">
      <c r="A116" s="13" t="s">
        <v>1314</v>
      </c>
      <c r="B116" s="14"/>
      <c r="C116" s="13" t="s">
        <v>192</v>
      </c>
    </row>
    <row r="117" spans="1:3" x14ac:dyDescent="0.15">
      <c r="A117" s="13" t="s">
        <v>194</v>
      </c>
      <c r="B117" s="14"/>
      <c r="C117" s="13" t="s">
        <v>193</v>
      </c>
    </row>
    <row r="118" spans="1:3" x14ac:dyDescent="0.15">
      <c r="A118" s="13" t="s">
        <v>196</v>
      </c>
      <c r="B118" s="14" t="s">
        <v>1189</v>
      </c>
      <c r="C118" s="13" t="s">
        <v>195</v>
      </c>
    </row>
    <row r="119" spans="1:3" x14ac:dyDescent="0.15">
      <c r="A119" s="13" t="s">
        <v>198</v>
      </c>
      <c r="B119" s="14"/>
      <c r="C119" s="13" t="s">
        <v>197</v>
      </c>
    </row>
    <row r="120" spans="1:3" x14ac:dyDescent="0.15">
      <c r="A120" s="13" t="s">
        <v>1212</v>
      </c>
      <c r="B120" s="14"/>
      <c r="C120" s="13" t="s">
        <v>1213</v>
      </c>
    </row>
    <row r="121" spans="1:3" x14ac:dyDescent="0.15">
      <c r="A121" s="13" t="s">
        <v>200</v>
      </c>
      <c r="B121" s="14"/>
      <c r="C121" s="13" t="s">
        <v>199</v>
      </c>
    </row>
    <row r="122" spans="1:3" x14ac:dyDescent="0.15">
      <c r="A122" s="13" t="s">
        <v>178</v>
      </c>
      <c r="B122" s="14" t="s">
        <v>1188</v>
      </c>
      <c r="C122" s="13" t="s">
        <v>202</v>
      </c>
    </row>
    <row r="123" spans="1:3" x14ac:dyDescent="0.15">
      <c r="A123" s="13" t="s">
        <v>203</v>
      </c>
      <c r="B123" s="14" t="s">
        <v>1189</v>
      </c>
      <c r="C123" s="13" t="s">
        <v>1214</v>
      </c>
    </row>
    <row r="124" spans="1:3" x14ac:dyDescent="0.15">
      <c r="A124" s="13" t="s">
        <v>205</v>
      </c>
      <c r="B124" s="14"/>
      <c r="C124" s="13" t="s">
        <v>204</v>
      </c>
    </row>
    <row r="125" spans="1:3" x14ac:dyDescent="0.15">
      <c r="A125" s="13" t="s">
        <v>1315</v>
      </c>
      <c r="B125" s="14"/>
      <c r="C125" s="13" t="s">
        <v>1215</v>
      </c>
    </row>
    <row r="126" spans="1:3" x14ac:dyDescent="0.15">
      <c r="A126" s="13" t="s">
        <v>207</v>
      </c>
      <c r="B126" s="14"/>
      <c r="C126" s="13" t="s">
        <v>206</v>
      </c>
    </row>
    <row r="127" spans="1:3" x14ac:dyDescent="0.15">
      <c r="A127" s="13" t="s">
        <v>208</v>
      </c>
      <c r="B127" s="14"/>
      <c r="C127" s="13" t="s">
        <v>747</v>
      </c>
    </row>
    <row r="128" spans="1:3" x14ac:dyDescent="0.15">
      <c r="A128" s="13" t="s">
        <v>210</v>
      </c>
      <c r="B128" s="14"/>
      <c r="C128" s="13" t="s">
        <v>209</v>
      </c>
    </row>
    <row r="129" spans="1:3" x14ac:dyDescent="0.15">
      <c r="A129" s="13" t="s">
        <v>211</v>
      </c>
      <c r="B129" s="14"/>
      <c r="C129" s="13" t="s">
        <v>1216</v>
      </c>
    </row>
    <row r="130" spans="1:3" x14ac:dyDescent="0.15">
      <c r="A130" s="13" t="s">
        <v>213</v>
      </c>
      <c r="B130" s="14" t="s">
        <v>1189</v>
      </c>
      <c r="C130" s="13" t="s">
        <v>25</v>
      </c>
    </row>
    <row r="131" spans="1:3" x14ac:dyDescent="0.15">
      <c r="A131" s="13" t="s">
        <v>215</v>
      </c>
      <c r="B131" s="14"/>
      <c r="C131" s="13" t="s">
        <v>214</v>
      </c>
    </row>
    <row r="132" spans="1:3" x14ac:dyDescent="0.15">
      <c r="A132" s="13" t="s">
        <v>217</v>
      </c>
      <c r="B132" s="14" t="s">
        <v>1189</v>
      </c>
      <c r="C132" s="13" t="s">
        <v>216</v>
      </c>
    </row>
    <row r="133" spans="1:3" x14ac:dyDescent="0.15">
      <c r="A133" s="13" t="s">
        <v>219</v>
      </c>
      <c r="B133" s="14" t="s">
        <v>1189</v>
      </c>
      <c r="C133" s="13" t="s">
        <v>218</v>
      </c>
    </row>
    <row r="134" spans="1:3" x14ac:dyDescent="0.15">
      <c r="A134" s="13" t="s">
        <v>221</v>
      </c>
      <c r="B134" s="14" t="s">
        <v>1189</v>
      </c>
      <c r="C134" s="13" t="s">
        <v>220</v>
      </c>
    </row>
    <row r="135" spans="1:3" x14ac:dyDescent="0.15">
      <c r="A135" s="13" t="s">
        <v>212</v>
      </c>
      <c r="B135" s="14" t="s">
        <v>1188</v>
      </c>
      <c r="C135" s="13" t="s">
        <v>738</v>
      </c>
    </row>
    <row r="136" spans="1:3" x14ac:dyDescent="0.15">
      <c r="A136" s="13" t="s">
        <v>225</v>
      </c>
      <c r="B136" s="14" t="s">
        <v>1188</v>
      </c>
      <c r="C136" s="13" t="s">
        <v>224</v>
      </c>
    </row>
    <row r="137" spans="1:3" x14ac:dyDescent="0.15">
      <c r="A137" s="13" t="s">
        <v>226</v>
      </c>
      <c r="B137" s="14"/>
      <c r="C137" s="13" t="s">
        <v>64</v>
      </c>
    </row>
    <row r="138" spans="1:3" x14ac:dyDescent="0.15">
      <c r="A138" s="13" t="s">
        <v>228</v>
      </c>
      <c r="B138" s="14"/>
      <c r="C138" s="13" t="s">
        <v>227</v>
      </c>
    </row>
    <row r="139" spans="1:3" x14ac:dyDescent="0.15">
      <c r="A139" s="13" t="s">
        <v>230</v>
      </c>
      <c r="B139" s="14" t="s">
        <v>1189</v>
      </c>
      <c r="C139" s="13" t="s">
        <v>229</v>
      </c>
    </row>
    <row r="140" spans="1:3" x14ac:dyDescent="0.15">
      <c r="A140" s="13" t="s">
        <v>232</v>
      </c>
      <c r="B140" s="14"/>
      <c r="C140" s="13" t="s">
        <v>231</v>
      </c>
    </row>
    <row r="141" spans="1:3" x14ac:dyDescent="0.15">
      <c r="A141" s="13" t="s">
        <v>234</v>
      </c>
      <c r="B141" s="14"/>
      <c r="C141" s="13" t="s">
        <v>233</v>
      </c>
    </row>
    <row r="142" spans="1:3" x14ac:dyDescent="0.15">
      <c r="A142" s="13" t="s">
        <v>237</v>
      </c>
      <c r="B142" s="14" t="s">
        <v>1189</v>
      </c>
      <c r="C142" s="13" t="s">
        <v>236</v>
      </c>
    </row>
    <row r="143" spans="1:3" x14ac:dyDescent="0.15">
      <c r="A143" s="13" t="s">
        <v>239</v>
      </c>
      <c r="B143" s="14" t="s">
        <v>1188</v>
      </c>
      <c r="C143" s="13" t="s">
        <v>238</v>
      </c>
    </row>
    <row r="144" spans="1:3" x14ac:dyDescent="0.15">
      <c r="A144" s="13" t="s">
        <v>241</v>
      </c>
      <c r="B144" s="14" t="s">
        <v>1189</v>
      </c>
      <c r="C144" s="13" t="s">
        <v>240</v>
      </c>
    </row>
    <row r="145" spans="1:3" x14ac:dyDescent="0.15">
      <c r="A145" s="13" t="s">
        <v>235</v>
      </c>
      <c r="B145" s="14" t="s">
        <v>1189</v>
      </c>
      <c r="C145" s="13" t="s">
        <v>243</v>
      </c>
    </row>
    <row r="146" spans="1:3" x14ac:dyDescent="0.15">
      <c r="A146" s="13" t="s">
        <v>244</v>
      </c>
      <c r="B146" s="14"/>
      <c r="C146" s="13" t="s">
        <v>1217</v>
      </c>
    </row>
    <row r="147" spans="1:3" x14ac:dyDescent="0.15">
      <c r="A147" s="13" t="s">
        <v>245</v>
      </c>
      <c r="B147" s="14"/>
      <c r="C147" s="13" t="s">
        <v>113</v>
      </c>
    </row>
    <row r="148" spans="1:3" x14ac:dyDescent="0.15">
      <c r="A148" s="13" t="s">
        <v>247</v>
      </c>
      <c r="B148" s="14"/>
      <c r="C148" s="13" t="s">
        <v>246</v>
      </c>
    </row>
    <row r="149" spans="1:3" x14ac:dyDescent="0.15">
      <c r="A149" s="13" t="s">
        <v>249</v>
      </c>
      <c r="B149" s="14" t="s">
        <v>1188</v>
      </c>
      <c r="C149" s="13" t="s">
        <v>248</v>
      </c>
    </row>
    <row r="150" spans="1:3" x14ac:dyDescent="0.15">
      <c r="A150" s="13" t="s">
        <v>251</v>
      </c>
      <c r="B150" s="14"/>
      <c r="C150" s="13" t="s">
        <v>250</v>
      </c>
    </row>
    <row r="151" spans="1:3" x14ac:dyDescent="0.15">
      <c r="A151" s="13" t="s">
        <v>253</v>
      </c>
      <c r="B151" s="14"/>
      <c r="C151" s="13" t="s">
        <v>252</v>
      </c>
    </row>
    <row r="152" spans="1:3" x14ac:dyDescent="0.15">
      <c r="A152" s="13" t="s">
        <v>255</v>
      </c>
      <c r="B152" s="14" t="s">
        <v>1189</v>
      </c>
      <c r="C152" s="13" t="s">
        <v>254</v>
      </c>
    </row>
    <row r="153" spans="1:3" x14ac:dyDescent="0.15">
      <c r="A153" s="13" t="s">
        <v>257</v>
      </c>
      <c r="B153" s="14"/>
      <c r="C153" s="13" t="s">
        <v>256</v>
      </c>
    </row>
    <row r="154" spans="1:3" x14ac:dyDescent="0.15">
      <c r="A154" s="13" t="s">
        <v>259</v>
      </c>
      <c r="B154" s="14" t="s">
        <v>1189</v>
      </c>
      <c r="C154" s="13" t="s">
        <v>258</v>
      </c>
    </row>
    <row r="155" spans="1:3" x14ac:dyDescent="0.15">
      <c r="A155" s="13" t="s">
        <v>261</v>
      </c>
      <c r="B155" s="14"/>
      <c r="C155" s="13" t="s">
        <v>260</v>
      </c>
    </row>
    <row r="156" spans="1:3" x14ac:dyDescent="0.15">
      <c r="A156" s="13" t="s">
        <v>262</v>
      </c>
      <c r="B156" s="14"/>
      <c r="C156" s="13" t="s">
        <v>739</v>
      </c>
    </row>
    <row r="157" spans="1:3" x14ac:dyDescent="0.15">
      <c r="A157" s="13" t="s">
        <v>264</v>
      </c>
      <c r="B157" s="14" t="s">
        <v>1189</v>
      </c>
      <c r="C157" s="13" t="s">
        <v>263</v>
      </c>
    </row>
    <row r="158" spans="1:3" x14ac:dyDescent="0.15">
      <c r="A158" s="13" t="s">
        <v>266</v>
      </c>
      <c r="B158" s="14" t="s">
        <v>1189</v>
      </c>
      <c r="C158" s="13" t="s">
        <v>265</v>
      </c>
    </row>
    <row r="159" spans="1:3" x14ac:dyDescent="0.15">
      <c r="A159" s="13" t="s">
        <v>268</v>
      </c>
      <c r="B159" s="14" t="s">
        <v>1189</v>
      </c>
      <c r="C159" s="13" t="s">
        <v>267</v>
      </c>
    </row>
    <row r="160" spans="1:3" x14ac:dyDescent="0.15">
      <c r="A160" s="13" t="s">
        <v>269</v>
      </c>
      <c r="B160" s="14"/>
      <c r="C160" s="13" t="s">
        <v>91</v>
      </c>
    </row>
    <row r="161" spans="1:3" x14ac:dyDescent="0.15">
      <c r="A161" s="13" t="s">
        <v>271</v>
      </c>
      <c r="B161" s="14"/>
      <c r="C161" s="13" t="s">
        <v>270</v>
      </c>
    </row>
    <row r="162" spans="1:3" x14ac:dyDescent="0.15">
      <c r="A162" s="13" t="s">
        <v>182</v>
      </c>
      <c r="B162" s="14" t="s">
        <v>1189</v>
      </c>
      <c r="C162" s="13" t="s">
        <v>181</v>
      </c>
    </row>
    <row r="163" spans="1:3" x14ac:dyDescent="0.15">
      <c r="A163" s="13" t="s">
        <v>274</v>
      </c>
      <c r="B163" s="14" t="s">
        <v>1189</v>
      </c>
      <c r="C163" s="13" t="s">
        <v>743</v>
      </c>
    </row>
    <row r="164" spans="1:3" x14ac:dyDescent="0.15">
      <c r="A164" s="13" t="s">
        <v>1316</v>
      </c>
      <c r="B164" s="14"/>
      <c r="C164" s="13" t="s">
        <v>275</v>
      </c>
    </row>
    <row r="165" spans="1:3" x14ac:dyDescent="0.15">
      <c r="A165" s="13" t="s">
        <v>277</v>
      </c>
      <c r="B165" s="14"/>
      <c r="C165" s="13" t="s">
        <v>276</v>
      </c>
    </row>
    <row r="166" spans="1:3" x14ac:dyDescent="0.15">
      <c r="A166" s="13" t="s">
        <v>1218</v>
      </c>
      <c r="B166" s="14" t="s">
        <v>1188</v>
      </c>
      <c r="C166" s="13" t="s">
        <v>1219</v>
      </c>
    </row>
    <row r="167" spans="1:3" x14ac:dyDescent="0.15">
      <c r="A167" s="13" t="s">
        <v>278</v>
      </c>
      <c r="B167" s="14" t="s">
        <v>1188</v>
      </c>
      <c r="C167" s="13" t="s">
        <v>760</v>
      </c>
    </row>
    <row r="168" spans="1:3" x14ac:dyDescent="0.15">
      <c r="A168" s="13" t="s">
        <v>280</v>
      </c>
      <c r="B168" s="14" t="s">
        <v>1189</v>
      </c>
      <c r="C168" s="13" t="s">
        <v>279</v>
      </c>
    </row>
    <row r="169" spans="1:3" x14ac:dyDescent="0.15">
      <c r="A169" s="13" t="s">
        <v>282</v>
      </c>
      <c r="B169" s="14" t="s">
        <v>1189</v>
      </c>
      <c r="C169" s="13" t="s">
        <v>281</v>
      </c>
    </row>
    <row r="170" spans="1:3" x14ac:dyDescent="0.15">
      <c r="A170" s="13" t="s">
        <v>284</v>
      </c>
      <c r="B170" s="14" t="s">
        <v>1189</v>
      </c>
      <c r="C170" s="13" t="s">
        <v>283</v>
      </c>
    </row>
    <row r="171" spans="1:3" x14ac:dyDescent="0.15">
      <c r="A171" s="13" t="s">
        <v>285</v>
      </c>
      <c r="B171" s="14" t="s">
        <v>1189</v>
      </c>
      <c r="C171" s="13" t="s">
        <v>1317</v>
      </c>
    </row>
    <row r="172" spans="1:3" x14ac:dyDescent="0.15">
      <c r="A172" s="13" t="s">
        <v>287</v>
      </c>
      <c r="B172" s="14" t="s">
        <v>1188</v>
      </c>
      <c r="C172" s="13" t="s">
        <v>286</v>
      </c>
    </row>
    <row r="173" spans="1:3" x14ac:dyDescent="0.15">
      <c r="A173" s="13" t="s">
        <v>288</v>
      </c>
      <c r="B173" s="14" t="s">
        <v>1189</v>
      </c>
      <c r="C173" s="13" t="s">
        <v>764</v>
      </c>
    </row>
    <row r="174" spans="1:3" x14ac:dyDescent="0.15">
      <c r="A174" s="13" t="s">
        <v>242</v>
      </c>
      <c r="B174" s="14" t="s">
        <v>1188</v>
      </c>
      <c r="C174" s="13" t="s">
        <v>1318</v>
      </c>
    </row>
    <row r="175" spans="1:3" x14ac:dyDescent="0.15">
      <c r="A175" s="13" t="s">
        <v>289</v>
      </c>
      <c r="B175" s="14" t="s">
        <v>1189</v>
      </c>
      <c r="C175" s="13" t="s">
        <v>1220</v>
      </c>
    </row>
    <row r="176" spans="1:3" x14ac:dyDescent="0.15">
      <c r="A176" s="13" t="s">
        <v>291</v>
      </c>
      <c r="B176" s="14" t="s">
        <v>1188</v>
      </c>
      <c r="C176" s="13" t="s">
        <v>290</v>
      </c>
    </row>
    <row r="177" spans="1:3" x14ac:dyDescent="0.15">
      <c r="A177" s="13" t="s">
        <v>293</v>
      </c>
      <c r="B177" s="14" t="s">
        <v>1189</v>
      </c>
      <c r="C177" s="13" t="s">
        <v>292</v>
      </c>
    </row>
    <row r="178" spans="1:3" x14ac:dyDescent="0.15">
      <c r="A178" s="13" t="s">
        <v>294</v>
      </c>
      <c r="B178" s="14" t="s">
        <v>1189</v>
      </c>
      <c r="C178" s="13" t="s">
        <v>64</v>
      </c>
    </row>
    <row r="179" spans="1:3" x14ac:dyDescent="0.15">
      <c r="A179" s="13" t="s">
        <v>295</v>
      </c>
      <c r="B179" s="14"/>
      <c r="C179" s="13" t="s">
        <v>765</v>
      </c>
    </row>
    <row r="180" spans="1:3" x14ac:dyDescent="0.15">
      <c r="A180" s="13" t="s">
        <v>297</v>
      </c>
      <c r="B180" s="14"/>
      <c r="C180" s="13" t="s">
        <v>296</v>
      </c>
    </row>
    <row r="181" spans="1:3" x14ac:dyDescent="0.15">
      <c r="A181" s="13" t="s">
        <v>299</v>
      </c>
      <c r="B181" s="14" t="s">
        <v>1188</v>
      </c>
      <c r="C181" s="13" t="s">
        <v>298</v>
      </c>
    </row>
    <row r="182" spans="1:3" x14ac:dyDescent="0.15">
      <c r="A182" s="13" t="s">
        <v>301</v>
      </c>
      <c r="B182" s="14"/>
      <c r="C182" s="13" t="s">
        <v>300</v>
      </c>
    </row>
    <row r="183" spans="1:3" x14ac:dyDescent="0.15">
      <c r="A183" s="13" t="s">
        <v>303</v>
      </c>
      <c r="B183" s="14"/>
      <c r="C183" s="13" t="s">
        <v>302</v>
      </c>
    </row>
    <row r="184" spans="1:3" x14ac:dyDescent="0.15">
      <c r="A184" s="13" t="s">
        <v>305</v>
      </c>
      <c r="B184" s="14" t="s">
        <v>1189</v>
      </c>
      <c r="C184" s="13" t="s">
        <v>304</v>
      </c>
    </row>
    <row r="185" spans="1:3" x14ac:dyDescent="0.15">
      <c r="A185" s="13" t="s">
        <v>307</v>
      </c>
      <c r="B185" s="14"/>
      <c r="C185" s="13" t="s">
        <v>306</v>
      </c>
    </row>
    <row r="186" spans="1:3" x14ac:dyDescent="0.15">
      <c r="A186" s="13" t="s">
        <v>309</v>
      </c>
      <c r="B186" s="14" t="s">
        <v>1189</v>
      </c>
      <c r="C186" s="13" t="s">
        <v>308</v>
      </c>
    </row>
    <row r="187" spans="1:3" x14ac:dyDescent="0.15">
      <c r="A187" s="13" t="s">
        <v>311</v>
      </c>
      <c r="B187" s="14"/>
      <c r="C187" s="13" t="s">
        <v>310</v>
      </c>
    </row>
    <row r="188" spans="1:3" x14ac:dyDescent="0.15">
      <c r="A188" s="13"/>
      <c r="B188" s="14" t="s">
        <v>1188</v>
      </c>
      <c r="C188" s="13" t="s">
        <v>1221</v>
      </c>
    </row>
    <row r="189" spans="1:3" x14ac:dyDescent="0.15">
      <c r="A189" s="13" t="s">
        <v>314</v>
      </c>
      <c r="B189" s="14"/>
      <c r="C189" s="13" t="s">
        <v>313</v>
      </c>
    </row>
    <row r="190" spans="1:3" x14ac:dyDescent="0.15">
      <c r="A190" s="13" t="s">
        <v>316</v>
      </c>
      <c r="B190" s="14" t="s">
        <v>1189</v>
      </c>
      <c r="C190" s="13" t="s">
        <v>315</v>
      </c>
    </row>
    <row r="191" spans="1:3" x14ac:dyDescent="0.15">
      <c r="A191" s="13" t="s">
        <v>318</v>
      </c>
      <c r="B191" s="14" t="s">
        <v>1189</v>
      </c>
      <c r="C191" s="13" t="s">
        <v>317</v>
      </c>
    </row>
    <row r="192" spans="1:3" x14ac:dyDescent="0.15">
      <c r="A192" s="13" t="s">
        <v>322</v>
      </c>
      <c r="B192" s="14"/>
      <c r="C192" s="13" t="s">
        <v>321</v>
      </c>
    </row>
    <row r="193" spans="1:3" x14ac:dyDescent="0.15">
      <c r="A193" s="13" t="s">
        <v>324</v>
      </c>
      <c r="B193" s="14"/>
      <c r="C193" s="13" t="s">
        <v>323</v>
      </c>
    </row>
    <row r="194" spans="1:3" x14ac:dyDescent="0.15">
      <c r="A194" s="13" t="s">
        <v>1222</v>
      </c>
      <c r="B194" s="14"/>
      <c r="C194" s="13" t="s">
        <v>1223</v>
      </c>
    </row>
    <row r="195" spans="1:3" x14ac:dyDescent="0.15">
      <c r="A195" s="13" t="s">
        <v>325</v>
      </c>
      <c r="B195" s="14" t="s">
        <v>1188</v>
      </c>
      <c r="C195" s="13" t="s">
        <v>761</v>
      </c>
    </row>
    <row r="196" spans="1:3" x14ac:dyDescent="0.15">
      <c r="A196" s="13" t="s">
        <v>327</v>
      </c>
      <c r="B196" s="14"/>
      <c r="C196" s="13" t="s">
        <v>326</v>
      </c>
    </row>
    <row r="197" spans="1:3" x14ac:dyDescent="0.15">
      <c r="A197" s="13" t="s">
        <v>329</v>
      </c>
      <c r="B197" s="14" t="s">
        <v>1189</v>
      </c>
      <c r="C197" s="13" t="s">
        <v>328</v>
      </c>
    </row>
    <row r="198" spans="1:3" x14ac:dyDescent="0.15">
      <c r="A198" s="13" t="s">
        <v>330</v>
      </c>
      <c r="B198" s="14" t="s">
        <v>1189</v>
      </c>
      <c r="C198" s="13" t="s">
        <v>762</v>
      </c>
    </row>
    <row r="199" spans="1:3" x14ac:dyDescent="0.15">
      <c r="A199" s="13" t="s">
        <v>331</v>
      </c>
      <c r="B199" s="14"/>
      <c r="C199" s="13" t="s">
        <v>763</v>
      </c>
    </row>
    <row r="200" spans="1:3" x14ac:dyDescent="0.15">
      <c r="A200" s="13" t="s">
        <v>1224</v>
      </c>
      <c r="B200" s="14" t="s">
        <v>1189</v>
      </c>
      <c r="C200" s="13" t="s">
        <v>1225</v>
      </c>
    </row>
    <row r="201" spans="1:3" x14ac:dyDescent="0.15">
      <c r="A201" s="13" t="s">
        <v>333</v>
      </c>
      <c r="B201" s="14" t="s">
        <v>1189</v>
      </c>
      <c r="C201" s="13" t="s">
        <v>332</v>
      </c>
    </row>
    <row r="202" spans="1:3" x14ac:dyDescent="0.15">
      <c r="A202" s="13" t="s">
        <v>335</v>
      </c>
      <c r="B202" s="14"/>
      <c r="C202" s="13" t="s">
        <v>334</v>
      </c>
    </row>
    <row r="203" spans="1:3" x14ac:dyDescent="0.15">
      <c r="A203" s="13" t="s">
        <v>336</v>
      </c>
      <c r="B203" s="14" t="s">
        <v>1189</v>
      </c>
      <c r="C203" s="13" t="s">
        <v>759</v>
      </c>
    </row>
    <row r="204" spans="1:3" x14ac:dyDescent="0.15">
      <c r="A204" s="13" t="s">
        <v>338</v>
      </c>
      <c r="B204" s="14"/>
      <c r="C204" s="13" t="s">
        <v>337</v>
      </c>
    </row>
    <row r="205" spans="1:3" x14ac:dyDescent="0.15">
      <c r="A205" s="13" t="s">
        <v>340</v>
      </c>
      <c r="B205" s="14"/>
      <c r="C205" s="13" t="s">
        <v>339</v>
      </c>
    </row>
    <row r="206" spans="1:3" x14ac:dyDescent="0.15">
      <c r="A206" s="13" t="s">
        <v>342</v>
      </c>
      <c r="B206" s="14" t="s">
        <v>1188</v>
      </c>
      <c r="C206" s="13" t="s">
        <v>341</v>
      </c>
    </row>
    <row r="207" spans="1:3" x14ac:dyDescent="0.15">
      <c r="A207" s="13" t="s">
        <v>344</v>
      </c>
      <c r="B207" s="14" t="s">
        <v>1188</v>
      </c>
      <c r="C207" s="13" t="s">
        <v>343</v>
      </c>
    </row>
    <row r="208" spans="1:3" x14ac:dyDescent="0.15">
      <c r="A208" s="13" t="s">
        <v>346</v>
      </c>
      <c r="B208" s="14"/>
      <c r="C208" s="13" t="s">
        <v>345</v>
      </c>
    </row>
    <row r="209" spans="1:3" x14ac:dyDescent="0.15">
      <c r="A209" s="13" t="s">
        <v>350</v>
      </c>
      <c r="B209" s="14" t="s">
        <v>1188</v>
      </c>
      <c r="C209" s="13" t="s">
        <v>349</v>
      </c>
    </row>
    <row r="210" spans="1:3" x14ac:dyDescent="0.15">
      <c r="A210" s="13" t="s">
        <v>223</v>
      </c>
      <c r="B210" s="14" t="s">
        <v>1189</v>
      </c>
      <c r="C210" s="13" t="s">
        <v>222</v>
      </c>
    </row>
    <row r="211" spans="1:3" x14ac:dyDescent="0.15">
      <c r="A211" s="13" t="s">
        <v>352</v>
      </c>
      <c r="B211" s="14" t="s">
        <v>1188</v>
      </c>
      <c r="C211" s="13" t="s">
        <v>351</v>
      </c>
    </row>
    <row r="212" spans="1:3" x14ac:dyDescent="0.15">
      <c r="A212" s="13" t="s">
        <v>354</v>
      </c>
      <c r="B212" s="14" t="s">
        <v>1189</v>
      </c>
      <c r="C212" s="13" t="s">
        <v>353</v>
      </c>
    </row>
    <row r="213" spans="1:3" x14ac:dyDescent="0.15">
      <c r="A213" s="13" t="s">
        <v>356</v>
      </c>
      <c r="B213" s="14"/>
      <c r="C213" s="13" t="s">
        <v>355</v>
      </c>
    </row>
    <row r="214" spans="1:3" x14ac:dyDescent="0.15">
      <c r="A214" s="13" t="s">
        <v>358</v>
      </c>
      <c r="B214" s="14" t="s">
        <v>1189</v>
      </c>
      <c r="C214" s="13" t="s">
        <v>357</v>
      </c>
    </row>
    <row r="215" spans="1:3" x14ac:dyDescent="0.15">
      <c r="A215" s="13" t="s">
        <v>189</v>
      </c>
      <c r="B215" s="14"/>
      <c r="C215" s="13" t="s">
        <v>188</v>
      </c>
    </row>
    <row r="216" spans="1:3" x14ac:dyDescent="0.15">
      <c r="A216" s="13" t="s">
        <v>360</v>
      </c>
      <c r="B216" s="14"/>
      <c r="C216" s="13" t="s">
        <v>359</v>
      </c>
    </row>
    <row r="217" spans="1:3" x14ac:dyDescent="0.15">
      <c r="A217" s="13" t="s">
        <v>362</v>
      </c>
      <c r="B217" s="14" t="s">
        <v>1188</v>
      </c>
      <c r="C217" s="13" t="s">
        <v>361</v>
      </c>
    </row>
    <row r="218" spans="1:3" x14ac:dyDescent="0.15">
      <c r="A218" s="13" t="s">
        <v>191</v>
      </c>
      <c r="B218" s="14"/>
      <c r="C218" s="13" t="s">
        <v>190</v>
      </c>
    </row>
    <row r="219" spans="1:3" x14ac:dyDescent="0.15">
      <c r="A219" s="13" t="s">
        <v>364</v>
      </c>
      <c r="B219" s="14" t="s">
        <v>1188</v>
      </c>
      <c r="C219" s="13" t="s">
        <v>363</v>
      </c>
    </row>
    <row r="220" spans="1:3" x14ac:dyDescent="0.15">
      <c r="A220" s="13" t="s">
        <v>273</v>
      </c>
      <c r="B220" s="14" t="s">
        <v>1189</v>
      </c>
      <c r="C220" s="13" t="s">
        <v>272</v>
      </c>
    </row>
    <row r="221" spans="1:3" x14ac:dyDescent="0.15">
      <c r="A221" s="13" t="s">
        <v>1125</v>
      </c>
      <c r="B221" s="14" t="s">
        <v>1188</v>
      </c>
      <c r="C221" s="13" t="s">
        <v>1124</v>
      </c>
    </row>
    <row r="222" spans="1:3" x14ac:dyDescent="0.15">
      <c r="A222" s="13" t="s">
        <v>1128</v>
      </c>
      <c r="B222" s="14" t="s">
        <v>1188</v>
      </c>
      <c r="C222" s="13" t="s">
        <v>1127</v>
      </c>
    </row>
    <row r="223" spans="1:3" x14ac:dyDescent="0.15">
      <c r="A223" s="13" t="s">
        <v>1319</v>
      </c>
      <c r="B223" s="14"/>
      <c r="C223" s="13" t="s">
        <v>413</v>
      </c>
    </row>
    <row r="224" spans="1:3" x14ac:dyDescent="0.15">
      <c r="A224" s="13" t="s">
        <v>1131</v>
      </c>
      <c r="B224" s="14" t="s">
        <v>1189</v>
      </c>
      <c r="C224" s="13" t="s">
        <v>1226</v>
      </c>
    </row>
    <row r="225" spans="1:3" x14ac:dyDescent="0.15">
      <c r="A225" s="13" t="s">
        <v>1135</v>
      </c>
      <c r="B225" s="14" t="s">
        <v>1188</v>
      </c>
      <c r="C225" s="13" t="s">
        <v>1227</v>
      </c>
    </row>
    <row r="226" spans="1:3" x14ac:dyDescent="0.15">
      <c r="A226" s="13" t="s">
        <v>201</v>
      </c>
      <c r="B226" s="14"/>
      <c r="C226" s="13" t="s">
        <v>1136</v>
      </c>
    </row>
    <row r="227" spans="1:3" x14ac:dyDescent="0.15">
      <c r="A227" s="13" t="s">
        <v>1147</v>
      </c>
      <c r="B227" s="14"/>
      <c r="C227" s="13" t="s">
        <v>1228</v>
      </c>
    </row>
    <row r="228" spans="1:3" x14ac:dyDescent="0.15">
      <c r="A228" s="13" t="s">
        <v>1150</v>
      </c>
      <c r="B228" s="14"/>
      <c r="C228" s="13" t="s">
        <v>1229</v>
      </c>
    </row>
    <row r="229" spans="1:3" x14ac:dyDescent="0.15">
      <c r="A229" s="13" t="s">
        <v>1155</v>
      </c>
      <c r="B229" s="14"/>
      <c r="C229" s="13" t="s">
        <v>1230</v>
      </c>
    </row>
    <row r="230" spans="1:3" x14ac:dyDescent="0.15">
      <c r="A230" s="13" t="s">
        <v>1320</v>
      </c>
      <c r="B230" s="14" t="s">
        <v>1188</v>
      </c>
      <c r="C230" s="13" t="s">
        <v>1321</v>
      </c>
    </row>
    <row r="231" spans="1:3" x14ac:dyDescent="0.15">
      <c r="A231" s="13" t="s">
        <v>1322</v>
      </c>
      <c r="B231" s="14"/>
      <c r="C231" s="13" t="s">
        <v>1231</v>
      </c>
    </row>
    <row r="232" spans="1:3" x14ac:dyDescent="0.15">
      <c r="A232" s="13" t="s">
        <v>1323</v>
      </c>
      <c r="B232" s="14" t="s">
        <v>1188</v>
      </c>
      <c r="C232" s="13" t="s">
        <v>1232</v>
      </c>
    </row>
    <row r="233" spans="1:3" x14ac:dyDescent="0.15">
      <c r="A233" s="13" t="s">
        <v>1324</v>
      </c>
      <c r="B233" s="14" t="s">
        <v>1188</v>
      </c>
      <c r="C233" s="13" t="s">
        <v>1233</v>
      </c>
    </row>
    <row r="234" spans="1:3" x14ac:dyDescent="0.15">
      <c r="A234" s="13" t="s">
        <v>367</v>
      </c>
      <c r="B234" s="14" t="s">
        <v>1189</v>
      </c>
      <c r="C234" s="13" t="s">
        <v>366</v>
      </c>
    </row>
    <row r="235" spans="1:3" x14ac:dyDescent="0.15">
      <c r="A235" s="13" t="s">
        <v>371</v>
      </c>
      <c r="B235" s="14" t="s">
        <v>1188</v>
      </c>
      <c r="C235" s="13" t="s">
        <v>31</v>
      </c>
    </row>
    <row r="236" spans="1:3" x14ac:dyDescent="0.15">
      <c r="A236" s="13" t="s">
        <v>372</v>
      </c>
      <c r="B236" s="14" t="s">
        <v>1188</v>
      </c>
      <c r="C236" s="13" t="s">
        <v>744</v>
      </c>
    </row>
    <row r="237" spans="1:3" x14ac:dyDescent="0.15">
      <c r="A237" s="13" t="s">
        <v>374</v>
      </c>
      <c r="B237" s="14"/>
      <c r="C237" s="13" t="s">
        <v>373</v>
      </c>
    </row>
    <row r="238" spans="1:3" x14ac:dyDescent="0.15">
      <c r="A238" s="13" t="s">
        <v>376</v>
      </c>
      <c r="B238" s="14" t="s">
        <v>1188</v>
      </c>
      <c r="C238" s="13" t="s">
        <v>375</v>
      </c>
    </row>
    <row r="239" spans="1:3" x14ac:dyDescent="0.15">
      <c r="A239" s="13" t="s">
        <v>378</v>
      </c>
      <c r="B239" s="14" t="s">
        <v>1189</v>
      </c>
      <c r="C239" s="13" t="s">
        <v>377</v>
      </c>
    </row>
    <row r="240" spans="1:3" x14ac:dyDescent="0.15">
      <c r="A240" s="13" t="s">
        <v>1185</v>
      </c>
      <c r="B240" s="14" t="s">
        <v>1189</v>
      </c>
      <c r="C240" s="13" t="s">
        <v>1184</v>
      </c>
    </row>
    <row r="241" spans="1:3" x14ac:dyDescent="0.15">
      <c r="A241" s="13" t="s">
        <v>380</v>
      </c>
      <c r="B241" s="14"/>
      <c r="C241" s="13" t="s">
        <v>379</v>
      </c>
    </row>
    <row r="242" spans="1:3" x14ac:dyDescent="0.15">
      <c r="A242" s="13" t="s">
        <v>381</v>
      </c>
      <c r="B242" s="14" t="s">
        <v>1189</v>
      </c>
      <c r="C242" s="13" t="s">
        <v>1234</v>
      </c>
    </row>
    <row r="243" spans="1:3" x14ac:dyDescent="0.15">
      <c r="A243" s="13" t="s">
        <v>383</v>
      </c>
      <c r="B243" s="14" t="s">
        <v>1189</v>
      </c>
      <c r="C243" s="13" t="s">
        <v>382</v>
      </c>
    </row>
    <row r="244" spans="1:3" x14ac:dyDescent="0.15">
      <c r="A244" s="13" t="s">
        <v>385</v>
      </c>
      <c r="B244" s="14"/>
      <c r="C244" s="13" t="s">
        <v>384</v>
      </c>
    </row>
    <row r="245" spans="1:3" x14ac:dyDescent="0.15">
      <c r="A245" s="13" t="s">
        <v>1235</v>
      </c>
      <c r="B245" s="14" t="s">
        <v>1189</v>
      </c>
      <c r="C245" s="13" t="s">
        <v>1236</v>
      </c>
    </row>
    <row r="246" spans="1:3" x14ac:dyDescent="0.15">
      <c r="A246" s="13" t="s">
        <v>389</v>
      </c>
      <c r="B246" s="14"/>
      <c r="C246" s="13" t="s">
        <v>388</v>
      </c>
    </row>
    <row r="247" spans="1:3" x14ac:dyDescent="0.15">
      <c r="A247" s="13" t="s">
        <v>391</v>
      </c>
      <c r="B247" s="14"/>
      <c r="C247" s="13" t="s">
        <v>390</v>
      </c>
    </row>
    <row r="248" spans="1:3" x14ac:dyDescent="0.15">
      <c r="A248" s="13" t="s">
        <v>393</v>
      </c>
      <c r="B248" s="14"/>
      <c r="C248" s="13" t="s">
        <v>392</v>
      </c>
    </row>
    <row r="249" spans="1:3" x14ac:dyDescent="0.15">
      <c r="A249" s="13" t="s">
        <v>395</v>
      </c>
      <c r="B249" s="14" t="s">
        <v>1189</v>
      </c>
      <c r="C249" s="13" t="s">
        <v>394</v>
      </c>
    </row>
    <row r="250" spans="1:3" x14ac:dyDescent="0.15">
      <c r="A250" s="13" t="s">
        <v>397</v>
      </c>
      <c r="B250" s="14" t="s">
        <v>1189</v>
      </c>
      <c r="C250" s="13" t="s">
        <v>396</v>
      </c>
    </row>
    <row r="251" spans="1:3" x14ac:dyDescent="0.15">
      <c r="A251" s="13" t="s">
        <v>400</v>
      </c>
      <c r="B251" s="14" t="s">
        <v>1189</v>
      </c>
      <c r="C251" s="13" t="s">
        <v>399</v>
      </c>
    </row>
    <row r="252" spans="1:3" x14ac:dyDescent="0.15">
      <c r="A252" s="13" t="s">
        <v>402</v>
      </c>
      <c r="B252" s="14" t="s">
        <v>1188</v>
      </c>
      <c r="C252" s="13" t="s">
        <v>401</v>
      </c>
    </row>
    <row r="253" spans="1:3" x14ac:dyDescent="0.15">
      <c r="A253" s="13" t="s">
        <v>403</v>
      </c>
      <c r="B253" s="14" t="s">
        <v>1189</v>
      </c>
      <c r="C253" s="13" t="s">
        <v>243</v>
      </c>
    </row>
    <row r="254" spans="1:3" x14ac:dyDescent="0.15">
      <c r="A254" s="13" t="s">
        <v>405</v>
      </c>
      <c r="B254" s="14" t="s">
        <v>1189</v>
      </c>
      <c r="C254" s="13" t="s">
        <v>404</v>
      </c>
    </row>
    <row r="255" spans="1:3" x14ac:dyDescent="0.15">
      <c r="A255" s="13" t="s">
        <v>407</v>
      </c>
      <c r="B255" s="14"/>
      <c r="C255" s="13" t="s">
        <v>406</v>
      </c>
    </row>
    <row r="256" spans="1:3" x14ac:dyDescent="0.15">
      <c r="A256" s="13" t="s">
        <v>409</v>
      </c>
      <c r="B256" s="14" t="s">
        <v>1189</v>
      </c>
      <c r="C256" s="13" t="s">
        <v>408</v>
      </c>
    </row>
    <row r="257" spans="1:3" x14ac:dyDescent="0.15">
      <c r="A257" s="13" t="s">
        <v>411</v>
      </c>
      <c r="B257" s="14" t="s">
        <v>1189</v>
      </c>
      <c r="C257" s="13" t="s">
        <v>410</v>
      </c>
    </row>
    <row r="258" spans="1:3" x14ac:dyDescent="0.15">
      <c r="A258" s="13" t="s">
        <v>412</v>
      </c>
      <c r="B258" s="14" t="s">
        <v>1189</v>
      </c>
      <c r="C258" s="13" t="s">
        <v>1237</v>
      </c>
    </row>
    <row r="259" spans="1:3" x14ac:dyDescent="0.15">
      <c r="A259" s="13" t="s">
        <v>414</v>
      </c>
      <c r="B259" s="14"/>
      <c r="C259" s="13" t="s">
        <v>413</v>
      </c>
    </row>
    <row r="260" spans="1:3" x14ac:dyDescent="0.15">
      <c r="A260" s="13" t="s">
        <v>416</v>
      </c>
      <c r="B260" s="14" t="s">
        <v>1189</v>
      </c>
      <c r="C260" s="13" t="s">
        <v>415</v>
      </c>
    </row>
    <row r="261" spans="1:3" x14ac:dyDescent="0.15">
      <c r="A261" s="13" t="s">
        <v>370</v>
      </c>
      <c r="B261" s="14" t="s">
        <v>1188</v>
      </c>
      <c r="C261" s="13" t="s">
        <v>190</v>
      </c>
    </row>
    <row r="262" spans="1:3" x14ac:dyDescent="0.15">
      <c r="A262" s="13" t="s">
        <v>417</v>
      </c>
      <c r="B262" s="14" t="s">
        <v>1188</v>
      </c>
      <c r="C262" s="13" t="s">
        <v>185</v>
      </c>
    </row>
    <row r="263" spans="1:3" x14ac:dyDescent="0.15">
      <c r="A263" s="13" t="s">
        <v>369</v>
      </c>
      <c r="B263" s="14" t="s">
        <v>1189</v>
      </c>
      <c r="C263" s="13" t="s">
        <v>368</v>
      </c>
    </row>
    <row r="264" spans="1:3" x14ac:dyDescent="0.15">
      <c r="A264" s="13" t="s">
        <v>418</v>
      </c>
      <c r="B264" s="14"/>
      <c r="C264" s="13" t="s">
        <v>1238</v>
      </c>
    </row>
    <row r="265" spans="1:3" x14ac:dyDescent="0.15">
      <c r="A265" s="13" t="s">
        <v>387</v>
      </c>
      <c r="B265" s="14" t="s">
        <v>1188</v>
      </c>
      <c r="C265" s="13" t="s">
        <v>386</v>
      </c>
    </row>
    <row r="266" spans="1:3" x14ac:dyDescent="0.15">
      <c r="A266" s="13" t="s">
        <v>365</v>
      </c>
      <c r="B266" s="14" t="s">
        <v>1189</v>
      </c>
      <c r="C266" s="13" t="s">
        <v>419</v>
      </c>
    </row>
    <row r="267" spans="1:3" x14ac:dyDescent="0.15">
      <c r="A267" s="13" t="s">
        <v>421</v>
      </c>
      <c r="B267" s="14" t="s">
        <v>1189</v>
      </c>
      <c r="C267" s="13" t="s">
        <v>420</v>
      </c>
    </row>
    <row r="268" spans="1:3" x14ac:dyDescent="0.15">
      <c r="A268" s="13" t="s">
        <v>423</v>
      </c>
      <c r="B268" s="14" t="s">
        <v>1188</v>
      </c>
      <c r="C268" s="13" t="s">
        <v>422</v>
      </c>
    </row>
    <row r="269" spans="1:3" x14ac:dyDescent="0.15">
      <c r="A269" s="13" t="s">
        <v>425</v>
      </c>
      <c r="B269" s="14" t="s">
        <v>1189</v>
      </c>
      <c r="C269" s="13" t="s">
        <v>424</v>
      </c>
    </row>
    <row r="270" spans="1:3" x14ac:dyDescent="0.15">
      <c r="A270" s="13" t="s">
        <v>427</v>
      </c>
      <c r="B270" s="14" t="s">
        <v>1188</v>
      </c>
      <c r="C270" s="13" t="s">
        <v>426</v>
      </c>
    </row>
    <row r="271" spans="1:3" x14ac:dyDescent="0.15">
      <c r="A271" s="13" t="s">
        <v>428</v>
      </c>
      <c r="B271" s="14" t="s">
        <v>1189</v>
      </c>
      <c r="C271" s="13" t="s">
        <v>766</v>
      </c>
    </row>
    <row r="272" spans="1:3" x14ac:dyDescent="0.15">
      <c r="A272" s="13" t="s">
        <v>430</v>
      </c>
      <c r="B272" s="14" t="s">
        <v>1188</v>
      </c>
      <c r="C272" s="13" t="s">
        <v>429</v>
      </c>
    </row>
    <row r="273" spans="1:3" x14ac:dyDescent="0.15">
      <c r="A273" s="13" t="s">
        <v>1138</v>
      </c>
      <c r="B273" s="14" t="s">
        <v>1189</v>
      </c>
      <c r="C273" s="13" t="s">
        <v>1137</v>
      </c>
    </row>
    <row r="274" spans="1:3" x14ac:dyDescent="0.15">
      <c r="A274" s="13" t="s">
        <v>1152</v>
      </c>
      <c r="B274" s="14" t="s">
        <v>1188</v>
      </c>
      <c r="C274" s="13" t="s">
        <v>1239</v>
      </c>
    </row>
    <row r="275" spans="1:3" x14ac:dyDescent="0.15">
      <c r="A275" s="13" t="s">
        <v>1325</v>
      </c>
      <c r="B275" s="14" t="s">
        <v>1188</v>
      </c>
      <c r="C275" s="13" t="s">
        <v>1240</v>
      </c>
    </row>
    <row r="276" spans="1:3" x14ac:dyDescent="0.15">
      <c r="A276" s="13" t="s">
        <v>444</v>
      </c>
      <c r="B276" s="14"/>
      <c r="C276" s="13" t="s">
        <v>750</v>
      </c>
    </row>
    <row r="277" spans="1:3" x14ac:dyDescent="0.15">
      <c r="A277" s="13" t="s">
        <v>446</v>
      </c>
      <c r="B277" s="14"/>
      <c r="C277" s="13" t="s">
        <v>445</v>
      </c>
    </row>
    <row r="278" spans="1:3" x14ac:dyDescent="0.15">
      <c r="A278" s="13" t="s">
        <v>454</v>
      </c>
      <c r="B278" s="14" t="s">
        <v>1188</v>
      </c>
      <c r="C278" s="13" t="s">
        <v>453</v>
      </c>
    </row>
    <row r="279" spans="1:3" x14ac:dyDescent="0.15">
      <c r="A279" s="13" t="s">
        <v>456</v>
      </c>
      <c r="B279" s="14"/>
      <c r="C279" s="13" t="s">
        <v>455</v>
      </c>
    </row>
    <row r="280" spans="1:3" x14ac:dyDescent="0.15">
      <c r="A280" s="13" t="s">
        <v>457</v>
      </c>
      <c r="B280" s="14"/>
      <c r="C280" s="13" t="s">
        <v>32</v>
      </c>
    </row>
    <row r="281" spans="1:3" x14ac:dyDescent="0.15">
      <c r="A281" s="13" t="s">
        <v>459</v>
      </c>
      <c r="B281" s="14"/>
      <c r="C281" s="13" t="s">
        <v>458</v>
      </c>
    </row>
    <row r="282" spans="1:3" x14ac:dyDescent="0.15">
      <c r="A282" s="13" t="s">
        <v>461</v>
      </c>
      <c r="B282" s="14"/>
      <c r="C282" s="13" t="s">
        <v>460</v>
      </c>
    </row>
    <row r="283" spans="1:3" x14ac:dyDescent="0.15">
      <c r="A283" s="13" t="s">
        <v>463</v>
      </c>
      <c r="B283" s="14" t="s">
        <v>1189</v>
      </c>
      <c r="C283" s="13" t="s">
        <v>462</v>
      </c>
    </row>
    <row r="284" spans="1:3" x14ac:dyDescent="0.15">
      <c r="A284" s="13" t="s">
        <v>465</v>
      </c>
      <c r="B284" s="14"/>
      <c r="C284" s="13" t="s">
        <v>464</v>
      </c>
    </row>
    <row r="285" spans="1:3" x14ac:dyDescent="0.15">
      <c r="A285" s="13" t="s">
        <v>1241</v>
      </c>
      <c r="B285" s="14"/>
      <c r="C285" s="13" t="s">
        <v>1242</v>
      </c>
    </row>
    <row r="286" spans="1:3" x14ac:dyDescent="0.15">
      <c r="A286" s="13" t="s">
        <v>434</v>
      </c>
      <c r="B286" s="14" t="s">
        <v>1188</v>
      </c>
      <c r="C286" s="13" t="s">
        <v>1243</v>
      </c>
    </row>
    <row r="287" spans="1:3" x14ac:dyDescent="0.15">
      <c r="A287" s="13" t="s">
        <v>1115</v>
      </c>
      <c r="B287" s="14" t="s">
        <v>1188</v>
      </c>
      <c r="C287" s="13" t="s">
        <v>433</v>
      </c>
    </row>
    <row r="288" spans="1:3" x14ac:dyDescent="0.15">
      <c r="A288" s="13" t="s">
        <v>467</v>
      </c>
      <c r="B288" s="14" t="s">
        <v>1189</v>
      </c>
      <c r="C288" s="13" t="s">
        <v>466</v>
      </c>
    </row>
    <row r="289" spans="1:3" x14ac:dyDescent="0.15">
      <c r="A289" s="13" t="s">
        <v>469</v>
      </c>
      <c r="B289" s="14"/>
      <c r="C289" s="13" t="s">
        <v>468</v>
      </c>
    </row>
    <row r="290" spans="1:3" x14ac:dyDescent="0.15">
      <c r="A290" s="13" t="s">
        <v>471</v>
      </c>
      <c r="B290" s="14"/>
      <c r="C290" s="13" t="s">
        <v>470</v>
      </c>
    </row>
    <row r="291" spans="1:3" x14ac:dyDescent="0.15">
      <c r="A291" s="13" t="s">
        <v>473</v>
      </c>
      <c r="B291" s="14" t="s">
        <v>1188</v>
      </c>
      <c r="C291" s="13" t="s">
        <v>472</v>
      </c>
    </row>
    <row r="292" spans="1:3" x14ac:dyDescent="0.15">
      <c r="A292" s="13" t="s">
        <v>475</v>
      </c>
      <c r="B292" s="14"/>
      <c r="C292" s="13" t="s">
        <v>474</v>
      </c>
    </row>
    <row r="293" spans="1:3" x14ac:dyDescent="0.15">
      <c r="A293" s="13" t="s">
        <v>438</v>
      </c>
      <c r="B293" s="14" t="s">
        <v>1188</v>
      </c>
      <c r="C293" s="13" t="s">
        <v>476</v>
      </c>
    </row>
    <row r="294" spans="1:3" x14ac:dyDescent="0.15">
      <c r="A294" s="13" t="s">
        <v>477</v>
      </c>
      <c r="B294" s="14" t="s">
        <v>1189</v>
      </c>
      <c r="C294" s="13" t="s">
        <v>275</v>
      </c>
    </row>
    <row r="295" spans="1:3" x14ac:dyDescent="0.15">
      <c r="A295" s="13" t="s">
        <v>479</v>
      </c>
      <c r="B295" s="14" t="s">
        <v>1189</v>
      </c>
      <c r="C295" s="13" t="s">
        <v>478</v>
      </c>
    </row>
    <row r="296" spans="1:3" x14ac:dyDescent="0.15">
      <c r="A296" s="13" t="s">
        <v>437</v>
      </c>
      <c r="B296" s="14" t="s">
        <v>1189</v>
      </c>
      <c r="C296" s="13" t="s">
        <v>8</v>
      </c>
    </row>
    <row r="297" spans="1:3" x14ac:dyDescent="0.15">
      <c r="A297" s="13" t="s">
        <v>481</v>
      </c>
      <c r="B297" s="14" t="s">
        <v>1189</v>
      </c>
      <c r="C297" s="13" t="s">
        <v>480</v>
      </c>
    </row>
    <row r="298" spans="1:3" x14ac:dyDescent="0.15">
      <c r="A298" s="13" t="s">
        <v>1244</v>
      </c>
      <c r="B298" s="14" t="s">
        <v>1188</v>
      </c>
      <c r="C298" s="13" t="s">
        <v>1245</v>
      </c>
    </row>
    <row r="299" spans="1:3" x14ac:dyDescent="0.15">
      <c r="A299" s="13" t="s">
        <v>482</v>
      </c>
      <c r="B299" s="14" t="s">
        <v>1189</v>
      </c>
      <c r="C299" s="13" t="s">
        <v>110</v>
      </c>
    </row>
    <row r="300" spans="1:3" x14ac:dyDescent="0.15">
      <c r="A300" s="13" t="s">
        <v>483</v>
      </c>
      <c r="B300" s="14" t="s">
        <v>1188</v>
      </c>
      <c r="C300" s="13" t="s">
        <v>185</v>
      </c>
    </row>
    <row r="301" spans="1:3" x14ac:dyDescent="0.15">
      <c r="A301" s="13" t="s">
        <v>484</v>
      </c>
      <c r="B301" s="14"/>
      <c r="C301" s="13" t="s">
        <v>113</v>
      </c>
    </row>
    <row r="302" spans="1:3" x14ac:dyDescent="0.15">
      <c r="A302" s="13" t="s">
        <v>486</v>
      </c>
      <c r="B302" s="14" t="s">
        <v>1189</v>
      </c>
      <c r="C302" s="13" t="s">
        <v>485</v>
      </c>
    </row>
    <row r="303" spans="1:3" x14ac:dyDescent="0.15">
      <c r="A303" s="13" t="s">
        <v>488</v>
      </c>
      <c r="B303" s="14" t="s">
        <v>1189</v>
      </c>
      <c r="C303" s="13" t="s">
        <v>487</v>
      </c>
    </row>
    <row r="304" spans="1:3" x14ac:dyDescent="0.15">
      <c r="A304" s="13" t="s">
        <v>490</v>
      </c>
      <c r="B304" s="14"/>
      <c r="C304" s="13" t="s">
        <v>489</v>
      </c>
    </row>
    <row r="305" spans="1:3" x14ac:dyDescent="0.15">
      <c r="A305" s="13" t="s">
        <v>492</v>
      </c>
      <c r="B305" s="14" t="s">
        <v>1189</v>
      </c>
      <c r="C305" s="13" t="s">
        <v>491</v>
      </c>
    </row>
    <row r="306" spans="1:3" x14ac:dyDescent="0.15">
      <c r="A306" s="13" t="s">
        <v>493</v>
      </c>
      <c r="B306" s="14" t="s">
        <v>1189</v>
      </c>
      <c r="C306" s="13" t="s">
        <v>32</v>
      </c>
    </row>
    <row r="307" spans="1:3" x14ac:dyDescent="0.15">
      <c r="A307" s="13" t="s">
        <v>495</v>
      </c>
      <c r="B307" s="14" t="s">
        <v>1189</v>
      </c>
      <c r="C307" s="13" t="s">
        <v>494</v>
      </c>
    </row>
    <row r="308" spans="1:3" x14ac:dyDescent="0.15">
      <c r="A308" s="13" t="s">
        <v>497</v>
      </c>
      <c r="B308" s="14"/>
      <c r="C308" s="13" t="s">
        <v>496</v>
      </c>
    </row>
    <row r="309" spans="1:3" x14ac:dyDescent="0.15">
      <c r="A309" s="13" t="s">
        <v>499</v>
      </c>
      <c r="B309" s="14" t="s">
        <v>1189</v>
      </c>
      <c r="C309" s="13" t="s">
        <v>498</v>
      </c>
    </row>
    <row r="310" spans="1:3" x14ac:dyDescent="0.15">
      <c r="A310" s="13" t="s">
        <v>441</v>
      </c>
      <c r="B310" s="14" t="s">
        <v>1189</v>
      </c>
      <c r="C310" s="13" t="s">
        <v>440</v>
      </c>
    </row>
    <row r="311" spans="1:3" x14ac:dyDescent="0.15">
      <c r="A311" s="13" t="s">
        <v>501</v>
      </c>
      <c r="B311" s="14" t="s">
        <v>1189</v>
      </c>
      <c r="C311" s="13" t="s">
        <v>500</v>
      </c>
    </row>
    <row r="312" spans="1:3" x14ac:dyDescent="0.15">
      <c r="A312" s="13" t="s">
        <v>435</v>
      </c>
      <c r="B312" s="14"/>
      <c r="C312" s="13" t="s">
        <v>462</v>
      </c>
    </row>
    <row r="313" spans="1:3" x14ac:dyDescent="0.15">
      <c r="A313" s="13" t="s">
        <v>503</v>
      </c>
      <c r="B313" s="14" t="s">
        <v>1189</v>
      </c>
      <c r="C313" s="13" t="s">
        <v>502</v>
      </c>
    </row>
    <row r="314" spans="1:3" x14ac:dyDescent="0.15">
      <c r="A314" s="13" t="s">
        <v>439</v>
      </c>
      <c r="B314" s="14" t="s">
        <v>1189</v>
      </c>
      <c r="C314" s="13" t="s">
        <v>1246</v>
      </c>
    </row>
    <row r="315" spans="1:3" x14ac:dyDescent="0.15">
      <c r="A315" s="13" t="s">
        <v>1247</v>
      </c>
      <c r="B315" s="14"/>
      <c r="C315" s="13" t="s">
        <v>1248</v>
      </c>
    </row>
    <row r="316" spans="1:3" x14ac:dyDescent="0.15">
      <c r="A316" s="13" t="s">
        <v>505</v>
      </c>
      <c r="B316" s="14" t="s">
        <v>1189</v>
      </c>
      <c r="C316" s="13" t="s">
        <v>504</v>
      </c>
    </row>
    <row r="317" spans="1:3" x14ac:dyDescent="0.15">
      <c r="A317" s="13" t="s">
        <v>507</v>
      </c>
      <c r="B317" s="14"/>
      <c r="C317" s="13" t="s">
        <v>506</v>
      </c>
    </row>
    <row r="318" spans="1:3" x14ac:dyDescent="0.15">
      <c r="A318" s="13" t="s">
        <v>509</v>
      </c>
      <c r="B318" s="14"/>
      <c r="C318" s="13" t="s">
        <v>508</v>
      </c>
    </row>
    <row r="319" spans="1:3" x14ac:dyDescent="0.15">
      <c r="A319" s="13" t="s">
        <v>511</v>
      </c>
      <c r="B319" s="14"/>
      <c r="C319" s="13" t="s">
        <v>510</v>
      </c>
    </row>
    <row r="320" spans="1:3" x14ac:dyDescent="0.15">
      <c r="A320" s="13" t="s">
        <v>512</v>
      </c>
      <c r="B320" s="14" t="s">
        <v>1189</v>
      </c>
      <c r="C320" s="13" t="s">
        <v>752</v>
      </c>
    </row>
    <row r="321" spans="1:3" x14ac:dyDescent="0.15">
      <c r="A321" s="13" t="s">
        <v>513</v>
      </c>
      <c r="B321" s="14"/>
      <c r="C321" s="13" t="s">
        <v>768</v>
      </c>
    </row>
    <row r="322" spans="1:3" x14ac:dyDescent="0.15">
      <c r="A322" s="13" t="s">
        <v>515</v>
      </c>
      <c r="B322" s="14" t="s">
        <v>1188</v>
      </c>
      <c r="C322" s="13" t="s">
        <v>514</v>
      </c>
    </row>
    <row r="323" spans="1:3" x14ac:dyDescent="0.15">
      <c r="A323" s="13" t="s">
        <v>517</v>
      </c>
      <c r="B323" s="14" t="s">
        <v>1189</v>
      </c>
      <c r="C323" s="13" t="s">
        <v>516</v>
      </c>
    </row>
    <row r="324" spans="1:3" x14ac:dyDescent="0.15">
      <c r="A324" s="13" t="s">
        <v>519</v>
      </c>
      <c r="B324" s="14" t="s">
        <v>1188</v>
      </c>
      <c r="C324" s="13" t="s">
        <v>518</v>
      </c>
    </row>
    <row r="325" spans="1:3" x14ac:dyDescent="0.15">
      <c r="A325" s="13" t="s">
        <v>452</v>
      </c>
      <c r="B325" s="14" t="s">
        <v>1189</v>
      </c>
      <c r="C325" s="13" t="s">
        <v>451</v>
      </c>
    </row>
    <row r="326" spans="1:3" x14ac:dyDescent="0.15">
      <c r="A326" s="13" t="s">
        <v>521</v>
      </c>
      <c r="B326" s="14" t="s">
        <v>1189</v>
      </c>
      <c r="C326" s="13" t="s">
        <v>520</v>
      </c>
    </row>
    <row r="327" spans="1:3" x14ac:dyDescent="0.15">
      <c r="A327" s="13" t="s">
        <v>523</v>
      </c>
      <c r="B327" s="14"/>
      <c r="C327" s="13" t="s">
        <v>522</v>
      </c>
    </row>
    <row r="328" spans="1:3" x14ac:dyDescent="0.15">
      <c r="A328" s="13" t="s">
        <v>525</v>
      </c>
      <c r="B328" s="14" t="s">
        <v>1189</v>
      </c>
      <c r="C328" s="13" t="s">
        <v>524</v>
      </c>
    </row>
    <row r="329" spans="1:3" x14ac:dyDescent="0.15">
      <c r="A329" s="13" t="s">
        <v>526</v>
      </c>
      <c r="B329" s="14" t="s">
        <v>1189</v>
      </c>
      <c r="C329" s="13" t="s">
        <v>767</v>
      </c>
    </row>
    <row r="330" spans="1:3" x14ac:dyDescent="0.15">
      <c r="A330" s="13" t="s">
        <v>528</v>
      </c>
      <c r="B330" s="14"/>
      <c r="C330" s="13" t="s">
        <v>527</v>
      </c>
    </row>
    <row r="331" spans="1:3" x14ac:dyDescent="0.15">
      <c r="A331" s="13" t="s">
        <v>530</v>
      </c>
      <c r="B331" s="14"/>
      <c r="C331" s="13" t="s">
        <v>529</v>
      </c>
    </row>
    <row r="332" spans="1:3" x14ac:dyDescent="0.15">
      <c r="A332" s="13" t="s">
        <v>532</v>
      </c>
      <c r="B332" s="14" t="s">
        <v>1189</v>
      </c>
      <c r="C332" s="13" t="s">
        <v>531</v>
      </c>
    </row>
    <row r="333" spans="1:3" x14ac:dyDescent="0.15">
      <c r="A333" s="13" t="s">
        <v>534</v>
      </c>
      <c r="B333" s="14" t="s">
        <v>1189</v>
      </c>
      <c r="C333" s="13" t="s">
        <v>533</v>
      </c>
    </row>
    <row r="334" spans="1:3" x14ac:dyDescent="0.15">
      <c r="A334" s="13" t="s">
        <v>536</v>
      </c>
      <c r="B334" s="14"/>
      <c r="C334" s="13" t="s">
        <v>535</v>
      </c>
    </row>
    <row r="335" spans="1:3" x14ac:dyDescent="0.15">
      <c r="A335" s="13" t="s">
        <v>538</v>
      </c>
      <c r="B335" s="14" t="s">
        <v>1189</v>
      </c>
      <c r="C335" s="13" t="s">
        <v>537</v>
      </c>
    </row>
    <row r="336" spans="1:3" x14ac:dyDescent="0.15">
      <c r="A336" s="13" t="s">
        <v>539</v>
      </c>
      <c r="B336" s="14"/>
      <c r="C336" s="13" t="s">
        <v>275</v>
      </c>
    </row>
    <row r="337" spans="1:3" x14ac:dyDescent="0.15">
      <c r="A337" s="13" t="s">
        <v>1326</v>
      </c>
      <c r="B337" s="14" t="s">
        <v>1189</v>
      </c>
      <c r="C337" s="13" t="s">
        <v>540</v>
      </c>
    </row>
    <row r="338" spans="1:3" x14ac:dyDescent="0.15">
      <c r="A338" s="13" t="s">
        <v>448</v>
      </c>
      <c r="B338" s="14" t="s">
        <v>1189</v>
      </c>
      <c r="C338" s="13" t="s">
        <v>447</v>
      </c>
    </row>
    <row r="339" spans="1:3" x14ac:dyDescent="0.15">
      <c r="A339" s="13" t="s">
        <v>542</v>
      </c>
      <c r="B339" s="14" t="s">
        <v>1189</v>
      </c>
      <c r="C339" s="13" t="s">
        <v>541</v>
      </c>
    </row>
    <row r="340" spans="1:3" x14ac:dyDescent="0.15">
      <c r="A340" s="13" t="s">
        <v>436</v>
      </c>
      <c r="B340" s="14"/>
      <c r="C340" s="13" t="s">
        <v>1327</v>
      </c>
    </row>
    <row r="341" spans="1:3" x14ac:dyDescent="0.15">
      <c r="A341" s="13" t="s">
        <v>544</v>
      </c>
      <c r="B341" s="14" t="s">
        <v>1188</v>
      </c>
      <c r="C341" s="13" t="s">
        <v>543</v>
      </c>
    </row>
    <row r="342" spans="1:3" x14ac:dyDescent="0.15">
      <c r="A342" s="13" t="s">
        <v>546</v>
      </c>
      <c r="B342" s="14" t="s">
        <v>1189</v>
      </c>
      <c r="C342" s="13" t="s">
        <v>545</v>
      </c>
    </row>
    <row r="343" spans="1:3" x14ac:dyDescent="0.15">
      <c r="A343" s="13" t="s">
        <v>548</v>
      </c>
      <c r="B343" s="14" t="s">
        <v>1189</v>
      </c>
      <c r="C343" s="13" t="s">
        <v>547</v>
      </c>
    </row>
    <row r="344" spans="1:3" x14ac:dyDescent="0.15">
      <c r="A344" s="13" t="s">
        <v>443</v>
      </c>
      <c r="B344" s="14" t="s">
        <v>1189</v>
      </c>
      <c r="C344" s="13" t="s">
        <v>442</v>
      </c>
    </row>
    <row r="345" spans="1:3" x14ac:dyDescent="0.15">
      <c r="A345" s="13" t="s">
        <v>1123</v>
      </c>
      <c r="B345" s="14"/>
      <c r="C345" s="13" t="s">
        <v>1122</v>
      </c>
    </row>
    <row r="346" spans="1:3" x14ac:dyDescent="0.15">
      <c r="A346" s="13" t="s">
        <v>1126</v>
      </c>
      <c r="B346" s="14" t="s">
        <v>1188</v>
      </c>
      <c r="C346" s="13" t="s">
        <v>1249</v>
      </c>
    </row>
    <row r="347" spans="1:3" x14ac:dyDescent="0.15">
      <c r="A347" s="13" t="s">
        <v>432</v>
      </c>
      <c r="B347" s="14" t="s">
        <v>1188</v>
      </c>
      <c r="C347" s="13" t="s">
        <v>431</v>
      </c>
    </row>
    <row r="348" spans="1:3" x14ac:dyDescent="0.15">
      <c r="A348" s="13" t="s">
        <v>1132</v>
      </c>
      <c r="B348" s="14"/>
      <c r="C348" s="13" t="s">
        <v>1250</v>
      </c>
    </row>
    <row r="349" spans="1:3" x14ac:dyDescent="0.15">
      <c r="A349" s="13" t="s">
        <v>1151</v>
      </c>
      <c r="B349" s="14"/>
      <c r="C349" s="13" t="s">
        <v>1251</v>
      </c>
    </row>
    <row r="350" spans="1:3" x14ac:dyDescent="0.15">
      <c r="A350" s="13" t="s">
        <v>450</v>
      </c>
      <c r="B350" s="14" t="s">
        <v>1188</v>
      </c>
      <c r="C350" s="13" t="s">
        <v>449</v>
      </c>
    </row>
    <row r="351" spans="1:3" x14ac:dyDescent="0.15">
      <c r="A351" s="13" t="s">
        <v>1328</v>
      </c>
      <c r="B351" s="14" t="s">
        <v>1189</v>
      </c>
      <c r="C351" s="13" t="s">
        <v>1252</v>
      </c>
    </row>
    <row r="352" spans="1:3" x14ac:dyDescent="0.15">
      <c r="A352" s="13" t="s">
        <v>551</v>
      </c>
      <c r="B352" s="14"/>
      <c r="C352" s="13" t="s">
        <v>550</v>
      </c>
    </row>
    <row r="353" spans="1:3" x14ac:dyDescent="0.15">
      <c r="A353" s="13" t="s">
        <v>556</v>
      </c>
      <c r="B353" s="14" t="s">
        <v>1188</v>
      </c>
      <c r="C353" s="13" t="s">
        <v>1329</v>
      </c>
    </row>
    <row r="354" spans="1:3" x14ac:dyDescent="0.15">
      <c r="A354" s="13" t="s">
        <v>558</v>
      </c>
      <c r="B354" s="14" t="s">
        <v>1188</v>
      </c>
      <c r="C354" s="13" t="s">
        <v>557</v>
      </c>
    </row>
    <row r="355" spans="1:3" x14ac:dyDescent="0.15">
      <c r="A355" s="13" t="s">
        <v>561</v>
      </c>
      <c r="B355" s="14" t="s">
        <v>1189</v>
      </c>
      <c r="C355" s="13" t="s">
        <v>560</v>
      </c>
    </row>
    <row r="356" spans="1:3" x14ac:dyDescent="0.15">
      <c r="A356" s="13" t="s">
        <v>562</v>
      </c>
      <c r="B356" s="14"/>
      <c r="C356" s="13" t="s">
        <v>769</v>
      </c>
    </row>
    <row r="357" spans="1:3" x14ac:dyDescent="0.15">
      <c r="A357" s="13" t="s">
        <v>1253</v>
      </c>
      <c r="B357" s="14"/>
      <c r="C357" s="13" t="s">
        <v>1254</v>
      </c>
    </row>
    <row r="358" spans="1:3" x14ac:dyDescent="0.15">
      <c r="A358" s="13" t="s">
        <v>564</v>
      </c>
      <c r="B358" s="14" t="s">
        <v>1189</v>
      </c>
      <c r="C358" s="13" t="s">
        <v>563</v>
      </c>
    </row>
    <row r="359" spans="1:3" x14ac:dyDescent="0.15">
      <c r="A359" s="13" t="s">
        <v>566</v>
      </c>
      <c r="B359" s="14"/>
      <c r="C359" s="13" t="s">
        <v>565</v>
      </c>
    </row>
    <row r="360" spans="1:3" x14ac:dyDescent="0.15">
      <c r="A360" s="13" t="s">
        <v>568</v>
      </c>
      <c r="B360" s="14" t="s">
        <v>1189</v>
      </c>
      <c r="C360" s="13" t="s">
        <v>567</v>
      </c>
    </row>
    <row r="361" spans="1:3" x14ac:dyDescent="0.15">
      <c r="A361" s="13" t="s">
        <v>549</v>
      </c>
      <c r="B361" s="14" t="s">
        <v>1189</v>
      </c>
      <c r="C361" s="13" t="s">
        <v>390</v>
      </c>
    </row>
    <row r="362" spans="1:3" x14ac:dyDescent="0.15">
      <c r="A362" s="13" t="s">
        <v>569</v>
      </c>
      <c r="B362" s="14" t="s">
        <v>1189</v>
      </c>
      <c r="C362" s="13" t="s">
        <v>119</v>
      </c>
    </row>
    <row r="363" spans="1:3" x14ac:dyDescent="0.15">
      <c r="A363" s="13" t="s">
        <v>571</v>
      </c>
      <c r="B363" s="14"/>
      <c r="C363" s="13" t="s">
        <v>570</v>
      </c>
    </row>
    <row r="364" spans="1:3" x14ac:dyDescent="0.15">
      <c r="A364" s="13" t="s">
        <v>573</v>
      </c>
      <c r="B364" s="14"/>
      <c r="C364" s="13" t="s">
        <v>572</v>
      </c>
    </row>
    <row r="365" spans="1:3" x14ac:dyDescent="0.15">
      <c r="A365" s="13" t="s">
        <v>574</v>
      </c>
      <c r="B365" s="14" t="s">
        <v>1189</v>
      </c>
      <c r="C365" s="13" t="s">
        <v>398</v>
      </c>
    </row>
    <row r="366" spans="1:3" x14ac:dyDescent="0.15">
      <c r="A366" s="13" t="s">
        <v>576</v>
      </c>
      <c r="B366" s="14"/>
      <c r="C366" s="13" t="s">
        <v>575</v>
      </c>
    </row>
    <row r="367" spans="1:3" x14ac:dyDescent="0.15">
      <c r="A367" s="13" t="s">
        <v>553</v>
      </c>
      <c r="B367" s="14" t="s">
        <v>1189</v>
      </c>
      <c r="C367" s="13" t="s">
        <v>552</v>
      </c>
    </row>
    <row r="368" spans="1:3" x14ac:dyDescent="0.15">
      <c r="A368" s="13" t="s">
        <v>578</v>
      </c>
      <c r="B368" s="14" t="s">
        <v>1189</v>
      </c>
      <c r="C368" s="13" t="s">
        <v>577</v>
      </c>
    </row>
    <row r="369" spans="1:3" x14ac:dyDescent="0.15">
      <c r="A369" s="13" t="s">
        <v>580</v>
      </c>
      <c r="B369" s="14"/>
      <c r="C369" s="13" t="s">
        <v>579</v>
      </c>
    </row>
    <row r="370" spans="1:3" x14ac:dyDescent="0.15">
      <c r="A370" s="13" t="s">
        <v>582</v>
      </c>
      <c r="B370" s="14"/>
      <c r="C370" s="13" t="s">
        <v>581</v>
      </c>
    </row>
    <row r="371" spans="1:3" x14ac:dyDescent="0.15">
      <c r="A371" s="13" t="s">
        <v>584</v>
      </c>
      <c r="B371" s="14" t="s">
        <v>1189</v>
      </c>
      <c r="C371" s="13" t="s">
        <v>583</v>
      </c>
    </row>
    <row r="372" spans="1:3" x14ac:dyDescent="0.15">
      <c r="A372" s="13" t="s">
        <v>585</v>
      </c>
      <c r="B372" s="14"/>
      <c r="C372" s="13" t="s">
        <v>91</v>
      </c>
    </row>
    <row r="373" spans="1:3" x14ac:dyDescent="0.15">
      <c r="A373" s="13" t="s">
        <v>587</v>
      </c>
      <c r="B373" s="14"/>
      <c r="C373" s="13" t="s">
        <v>586</v>
      </c>
    </row>
    <row r="374" spans="1:3" x14ac:dyDescent="0.15">
      <c r="A374" s="13" t="s">
        <v>589</v>
      </c>
      <c r="B374" s="14"/>
      <c r="C374" s="13" t="s">
        <v>588</v>
      </c>
    </row>
    <row r="375" spans="1:3" x14ac:dyDescent="0.15">
      <c r="A375" s="13" t="s">
        <v>591</v>
      </c>
      <c r="B375" s="14"/>
      <c r="C375" s="13" t="s">
        <v>590</v>
      </c>
    </row>
    <row r="376" spans="1:3" x14ac:dyDescent="0.15">
      <c r="A376" s="13" t="s">
        <v>593</v>
      </c>
      <c r="B376" s="14" t="s">
        <v>1188</v>
      </c>
      <c r="C376" s="13" t="s">
        <v>592</v>
      </c>
    </row>
    <row r="377" spans="1:3" x14ac:dyDescent="0.15">
      <c r="A377" s="13" t="s">
        <v>595</v>
      </c>
      <c r="B377" s="14" t="s">
        <v>1189</v>
      </c>
      <c r="C377" s="13" t="s">
        <v>594</v>
      </c>
    </row>
    <row r="378" spans="1:3" x14ac:dyDescent="0.15">
      <c r="A378" s="13" t="s">
        <v>597</v>
      </c>
      <c r="B378" s="14"/>
      <c r="C378" s="13" t="s">
        <v>596</v>
      </c>
    </row>
    <row r="379" spans="1:3" x14ac:dyDescent="0.15">
      <c r="A379" s="13" t="s">
        <v>598</v>
      </c>
      <c r="B379" s="14" t="s">
        <v>1188</v>
      </c>
      <c r="C379" s="13" t="s">
        <v>770</v>
      </c>
    </row>
    <row r="380" spans="1:3" x14ac:dyDescent="0.15">
      <c r="A380" s="13" t="s">
        <v>600</v>
      </c>
      <c r="B380" s="14" t="s">
        <v>1189</v>
      </c>
      <c r="C380" s="13" t="s">
        <v>599</v>
      </c>
    </row>
    <row r="381" spans="1:3" x14ac:dyDescent="0.15">
      <c r="A381" s="13" t="s">
        <v>601</v>
      </c>
      <c r="B381" s="14"/>
      <c r="C381" s="13" t="s">
        <v>737</v>
      </c>
    </row>
    <row r="382" spans="1:3" x14ac:dyDescent="0.15">
      <c r="A382" s="13" t="s">
        <v>603</v>
      </c>
      <c r="B382" s="14"/>
      <c r="C382" s="13" t="s">
        <v>602</v>
      </c>
    </row>
    <row r="383" spans="1:3" x14ac:dyDescent="0.15">
      <c r="A383" s="13" t="s">
        <v>554</v>
      </c>
      <c r="B383" s="14"/>
      <c r="C383" s="13" t="s">
        <v>604</v>
      </c>
    </row>
    <row r="384" spans="1:3" x14ac:dyDescent="0.15">
      <c r="A384" s="13" t="s">
        <v>559</v>
      </c>
      <c r="B384" s="14"/>
      <c r="C384" s="13" t="s">
        <v>605</v>
      </c>
    </row>
    <row r="385" spans="1:3" x14ac:dyDescent="0.15">
      <c r="A385" s="13" t="s">
        <v>1255</v>
      </c>
      <c r="B385" s="14" t="s">
        <v>1188</v>
      </c>
      <c r="C385" s="13" t="s">
        <v>1256</v>
      </c>
    </row>
    <row r="386" spans="1:3" x14ac:dyDescent="0.15">
      <c r="A386" s="13" t="s">
        <v>607</v>
      </c>
      <c r="B386" s="14"/>
      <c r="C386" s="13" t="s">
        <v>606</v>
      </c>
    </row>
    <row r="387" spans="1:3" x14ac:dyDescent="0.15">
      <c r="A387" s="13" t="s">
        <v>609</v>
      </c>
      <c r="B387" s="14" t="s">
        <v>1189</v>
      </c>
      <c r="C387" s="13" t="s">
        <v>608</v>
      </c>
    </row>
    <row r="388" spans="1:3" x14ac:dyDescent="0.15">
      <c r="A388" s="13" t="s">
        <v>611</v>
      </c>
      <c r="B388" s="14"/>
      <c r="C388" s="13" t="s">
        <v>610</v>
      </c>
    </row>
    <row r="389" spans="1:3" x14ac:dyDescent="0.15">
      <c r="A389" s="13" t="s">
        <v>555</v>
      </c>
      <c r="B389" s="14" t="s">
        <v>1188</v>
      </c>
      <c r="C389" s="13" t="s">
        <v>462</v>
      </c>
    </row>
    <row r="390" spans="1:3" x14ac:dyDescent="0.15">
      <c r="A390" s="13" t="s">
        <v>320</v>
      </c>
      <c r="B390" s="14" t="s">
        <v>1189</v>
      </c>
      <c r="C390" s="13" t="s">
        <v>319</v>
      </c>
    </row>
    <row r="391" spans="1:3" x14ac:dyDescent="0.15">
      <c r="A391" s="13" t="s">
        <v>612</v>
      </c>
      <c r="B391" s="14" t="s">
        <v>1189</v>
      </c>
      <c r="C391" s="13" t="s">
        <v>741</v>
      </c>
    </row>
    <row r="392" spans="1:3" x14ac:dyDescent="0.15">
      <c r="A392" s="13" t="s">
        <v>614</v>
      </c>
      <c r="B392" s="14" t="s">
        <v>1188</v>
      </c>
      <c r="C392" s="13" t="s">
        <v>613</v>
      </c>
    </row>
    <row r="393" spans="1:3" x14ac:dyDescent="0.15">
      <c r="A393" s="13" t="s">
        <v>616</v>
      </c>
      <c r="B393" s="14" t="s">
        <v>1189</v>
      </c>
      <c r="C393" s="13" t="s">
        <v>615</v>
      </c>
    </row>
    <row r="394" spans="1:3" x14ac:dyDescent="0.15">
      <c r="A394" s="13" t="s">
        <v>1140</v>
      </c>
      <c r="B394" s="14" t="s">
        <v>1189</v>
      </c>
      <c r="C394" s="13" t="s">
        <v>1139</v>
      </c>
    </row>
    <row r="395" spans="1:3" x14ac:dyDescent="0.15">
      <c r="A395" s="13" t="s">
        <v>1145</v>
      </c>
      <c r="B395" s="14" t="s">
        <v>1189</v>
      </c>
      <c r="C395" s="13" t="s">
        <v>1144</v>
      </c>
    </row>
    <row r="396" spans="1:3" x14ac:dyDescent="0.15">
      <c r="A396" s="13" t="s">
        <v>1146</v>
      </c>
      <c r="B396" s="14" t="s">
        <v>1188</v>
      </c>
      <c r="C396" s="13" t="s">
        <v>1257</v>
      </c>
    </row>
    <row r="397" spans="1:3" x14ac:dyDescent="0.15">
      <c r="A397" s="13" t="s">
        <v>1330</v>
      </c>
      <c r="B397" s="14" t="s">
        <v>1188</v>
      </c>
      <c r="C397" s="13" t="s">
        <v>1258</v>
      </c>
    </row>
    <row r="398" spans="1:3" x14ac:dyDescent="0.15">
      <c r="A398" s="13" t="s">
        <v>1331</v>
      </c>
      <c r="B398" s="14" t="s">
        <v>1188</v>
      </c>
      <c r="C398" s="13" t="s">
        <v>1332</v>
      </c>
    </row>
    <row r="399" spans="1:3" x14ac:dyDescent="0.15">
      <c r="A399" s="13" t="s">
        <v>620</v>
      </c>
      <c r="B399" s="14"/>
      <c r="C399" s="13" t="s">
        <v>619</v>
      </c>
    </row>
    <row r="400" spans="1:3" x14ac:dyDescent="0.15">
      <c r="A400" s="13" t="s">
        <v>1168</v>
      </c>
      <c r="B400" s="14"/>
      <c r="C400" s="13" t="s">
        <v>1259</v>
      </c>
    </row>
    <row r="401" spans="1:3" x14ac:dyDescent="0.15">
      <c r="A401" s="13" t="s">
        <v>623</v>
      </c>
      <c r="B401" s="14" t="s">
        <v>1189</v>
      </c>
      <c r="C401" s="13" t="s">
        <v>622</v>
      </c>
    </row>
    <row r="402" spans="1:3" x14ac:dyDescent="0.15">
      <c r="A402" s="13" t="s">
        <v>1260</v>
      </c>
      <c r="B402" s="14"/>
      <c r="C402" s="13" t="s">
        <v>1261</v>
      </c>
    </row>
    <row r="403" spans="1:3" x14ac:dyDescent="0.15">
      <c r="A403" s="13" t="s">
        <v>1262</v>
      </c>
      <c r="B403" s="14"/>
      <c r="C403" s="13" t="s">
        <v>462</v>
      </c>
    </row>
    <row r="404" spans="1:3" x14ac:dyDescent="0.15">
      <c r="A404" s="13" t="s">
        <v>629</v>
      </c>
      <c r="B404" s="14" t="s">
        <v>1189</v>
      </c>
      <c r="C404" s="13" t="s">
        <v>628</v>
      </c>
    </row>
    <row r="405" spans="1:3" x14ac:dyDescent="0.15">
      <c r="A405" s="13" t="s">
        <v>631</v>
      </c>
      <c r="B405" s="14" t="s">
        <v>1189</v>
      </c>
      <c r="C405" s="13" t="s">
        <v>630</v>
      </c>
    </row>
    <row r="406" spans="1:3" x14ac:dyDescent="0.15">
      <c r="A406" s="13" t="s">
        <v>633</v>
      </c>
      <c r="B406" s="14" t="s">
        <v>1188</v>
      </c>
      <c r="C406" s="13" t="s">
        <v>632</v>
      </c>
    </row>
    <row r="407" spans="1:3" x14ac:dyDescent="0.15">
      <c r="A407" s="13" t="s">
        <v>1263</v>
      </c>
      <c r="B407" s="14"/>
      <c r="C407" s="13" t="s">
        <v>1264</v>
      </c>
    </row>
    <row r="408" spans="1:3" x14ac:dyDescent="0.15">
      <c r="A408" s="13" t="s">
        <v>635</v>
      </c>
      <c r="B408" s="14" t="s">
        <v>1189</v>
      </c>
      <c r="C408" s="13" t="s">
        <v>634</v>
      </c>
    </row>
    <row r="409" spans="1:3" x14ac:dyDescent="0.15">
      <c r="A409" s="13" t="s">
        <v>639</v>
      </c>
      <c r="B409" s="14"/>
      <c r="C409" s="13" t="s">
        <v>638</v>
      </c>
    </row>
    <row r="410" spans="1:3" x14ac:dyDescent="0.15">
      <c r="A410" s="13" t="s">
        <v>641</v>
      </c>
      <c r="B410" s="14"/>
      <c r="C410" s="13" t="s">
        <v>640</v>
      </c>
    </row>
    <row r="411" spans="1:3" x14ac:dyDescent="0.15">
      <c r="A411" s="13" t="s">
        <v>643</v>
      </c>
      <c r="B411" s="14" t="s">
        <v>1188</v>
      </c>
      <c r="C411" s="13" t="s">
        <v>642</v>
      </c>
    </row>
    <row r="412" spans="1:3" x14ac:dyDescent="0.15">
      <c r="A412" s="13" t="s">
        <v>644</v>
      </c>
      <c r="B412" s="14"/>
      <c r="C412" s="13" t="s">
        <v>632</v>
      </c>
    </row>
    <row r="413" spans="1:3" x14ac:dyDescent="0.15">
      <c r="A413" s="13" t="s">
        <v>645</v>
      </c>
      <c r="B413" s="14"/>
      <c r="C413" s="13" t="s">
        <v>772</v>
      </c>
    </row>
    <row r="414" spans="1:3" x14ac:dyDescent="0.15">
      <c r="A414" s="13" t="s">
        <v>646</v>
      </c>
      <c r="B414" s="14" t="s">
        <v>1188</v>
      </c>
      <c r="C414" s="13" t="s">
        <v>742</v>
      </c>
    </row>
    <row r="415" spans="1:3" x14ac:dyDescent="0.15">
      <c r="A415" s="13" t="s">
        <v>648</v>
      </c>
      <c r="B415" s="14" t="s">
        <v>1188</v>
      </c>
      <c r="C415" s="13" t="s">
        <v>647</v>
      </c>
    </row>
    <row r="416" spans="1:3" x14ac:dyDescent="0.15">
      <c r="A416" s="13" t="s">
        <v>1265</v>
      </c>
      <c r="B416" s="14"/>
      <c r="C416" s="13" t="s">
        <v>1225</v>
      </c>
    </row>
    <row r="417" spans="1:3" x14ac:dyDescent="0.15">
      <c r="A417" s="13" t="s">
        <v>650</v>
      </c>
      <c r="B417" s="14"/>
      <c r="C417" s="13" t="s">
        <v>649</v>
      </c>
    </row>
    <row r="418" spans="1:3" x14ac:dyDescent="0.15">
      <c r="A418" s="13" t="s">
        <v>651</v>
      </c>
      <c r="B418" s="14" t="s">
        <v>1189</v>
      </c>
      <c r="C418" s="13" t="s">
        <v>1266</v>
      </c>
    </row>
    <row r="419" spans="1:3" x14ac:dyDescent="0.15">
      <c r="A419" s="13" t="s">
        <v>653</v>
      </c>
      <c r="B419" s="14" t="s">
        <v>1188</v>
      </c>
      <c r="C419" s="13" t="s">
        <v>652</v>
      </c>
    </row>
    <row r="420" spans="1:3" x14ac:dyDescent="0.15">
      <c r="A420" s="13" t="s">
        <v>655</v>
      </c>
      <c r="B420" s="14" t="s">
        <v>1188</v>
      </c>
      <c r="C420" s="13" t="s">
        <v>654</v>
      </c>
    </row>
    <row r="421" spans="1:3" x14ac:dyDescent="0.15">
      <c r="A421" s="13" t="s">
        <v>657</v>
      </c>
      <c r="B421" s="14"/>
      <c r="C421" s="13" t="s">
        <v>656</v>
      </c>
    </row>
    <row r="422" spans="1:3" x14ac:dyDescent="0.15">
      <c r="A422" s="13" t="s">
        <v>617</v>
      </c>
      <c r="B422" s="14"/>
      <c r="C422" s="13" t="s">
        <v>658</v>
      </c>
    </row>
    <row r="423" spans="1:3" x14ac:dyDescent="0.15">
      <c r="A423" s="13" t="s">
        <v>624</v>
      </c>
      <c r="B423" s="14" t="s">
        <v>1189</v>
      </c>
      <c r="C423" s="13" t="s">
        <v>771</v>
      </c>
    </row>
    <row r="424" spans="1:3" x14ac:dyDescent="0.15">
      <c r="A424" s="13" t="s">
        <v>660</v>
      </c>
      <c r="B424" s="14" t="s">
        <v>1188</v>
      </c>
      <c r="C424" s="13" t="s">
        <v>659</v>
      </c>
    </row>
    <row r="425" spans="1:3" x14ac:dyDescent="0.15">
      <c r="A425" s="13" t="s">
        <v>618</v>
      </c>
      <c r="B425" s="14"/>
      <c r="C425" s="13" t="s">
        <v>25</v>
      </c>
    </row>
    <row r="426" spans="1:3" x14ac:dyDescent="0.15">
      <c r="A426" s="13" t="s">
        <v>662</v>
      </c>
      <c r="B426" s="14" t="s">
        <v>1189</v>
      </c>
      <c r="C426" s="13" t="s">
        <v>661</v>
      </c>
    </row>
    <row r="427" spans="1:3" x14ac:dyDescent="0.15">
      <c r="A427" s="13" t="s">
        <v>664</v>
      </c>
      <c r="B427" s="14"/>
      <c r="C427" s="13" t="s">
        <v>663</v>
      </c>
    </row>
    <row r="428" spans="1:3" x14ac:dyDescent="0.15">
      <c r="A428" s="13" t="s">
        <v>1267</v>
      </c>
      <c r="B428" s="14" t="s">
        <v>1189</v>
      </c>
      <c r="C428" s="13" t="s">
        <v>1268</v>
      </c>
    </row>
    <row r="429" spans="1:3" x14ac:dyDescent="0.15">
      <c r="A429" s="13" t="s">
        <v>666</v>
      </c>
      <c r="B429" s="14" t="s">
        <v>1189</v>
      </c>
      <c r="C429" s="13" t="s">
        <v>665</v>
      </c>
    </row>
    <row r="430" spans="1:3" x14ac:dyDescent="0.15">
      <c r="A430" s="13" t="s">
        <v>668</v>
      </c>
      <c r="B430" s="14" t="s">
        <v>1189</v>
      </c>
      <c r="C430" s="13" t="s">
        <v>667</v>
      </c>
    </row>
    <row r="431" spans="1:3" x14ac:dyDescent="0.15">
      <c r="A431" s="13" t="s">
        <v>621</v>
      </c>
      <c r="B431" s="14"/>
      <c r="C431" s="13" t="s">
        <v>669</v>
      </c>
    </row>
    <row r="432" spans="1:3" x14ac:dyDescent="0.15">
      <c r="A432" s="13" t="s">
        <v>671</v>
      </c>
      <c r="B432" s="14"/>
      <c r="C432" s="13" t="s">
        <v>670</v>
      </c>
    </row>
    <row r="433" spans="1:3" x14ac:dyDescent="0.15">
      <c r="A433" s="13" t="s">
        <v>673</v>
      </c>
      <c r="B433" s="14" t="s">
        <v>1189</v>
      </c>
      <c r="C433" s="13" t="s">
        <v>672</v>
      </c>
    </row>
    <row r="434" spans="1:3" x14ac:dyDescent="0.15">
      <c r="A434" s="13" t="s">
        <v>674</v>
      </c>
      <c r="B434" s="14" t="s">
        <v>1188</v>
      </c>
      <c r="C434" s="13" t="s">
        <v>1269</v>
      </c>
    </row>
    <row r="435" spans="1:3" x14ac:dyDescent="0.15">
      <c r="A435" s="13" t="s">
        <v>676</v>
      </c>
      <c r="B435" s="14"/>
      <c r="C435" s="13" t="s">
        <v>675</v>
      </c>
    </row>
    <row r="436" spans="1:3" x14ac:dyDescent="0.15">
      <c r="A436" s="13" t="s">
        <v>678</v>
      </c>
      <c r="B436" s="14" t="s">
        <v>1189</v>
      </c>
      <c r="C436" s="13" t="s">
        <v>677</v>
      </c>
    </row>
    <row r="437" spans="1:3" x14ac:dyDescent="0.15">
      <c r="A437" s="13" t="s">
        <v>680</v>
      </c>
      <c r="B437" s="14" t="s">
        <v>1188</v>
      </c>
      <c r="C437" s="13" t="s">
        <v>679</v>
      </c>
    </row>
    <row r="438" spans="1:3" x14ac:dyDescent="0.15">
      <c r="A438" s="13" t="s">
        <v>627</v>
      </c>
      <c r="B438" s="14"/>
      <c r="C438" s="13" t="s">
        <v>626</v>
      </c>
    </row>
    <row r="439" spans="1:3" x14ac:dyDescent="0.15">
      <c r="A439" s="13" t="s">
        <v>684</v>
      </c>
      <c r="B439" s="14" t="s">
        <v>1189</v>
      </c>
      <c r="C439" s="13" t="s">
        <v>683</v>
      </c>
    </row>
    <row r="440" spans="1:3" x14ac:dyDescent="0.15">
      <c r="A440" s="13" t="s">
        <v>686</v>
      </c>
      <c r="B440" s="14"/>
      <c r="C440" s="13" t="s">
        <v>685</v>
      </c>
    </row>
    <row r="441" spans="1:3" x14ac:dyDescent="0.15">
      <c r="A441" s="13" t="s">
        <v>625</v>
      </c>
      <c r="B441" s="14" t="s">
        <v>1188</v>
      </c>
      <c r="C441" s="13" t="s">
        <v>1333</v>
      </c>
    </row>
    <row r="442" spans="1:3" x14ac:dyDescent="0.15">
      <c r="A442" s="13" t="s">
        <v>688</v>
      </c>
      <c r="B442" s="14" t="s">
        <v>1188</v>
      </c>
      <c r="C442" s="13" t="s">
        <v>687</v>
      </c>
    </row>
    <row r="443" spans="1:3" x14ac:dyDescent="0.15">
      <c r="A443" s="13" t="s">
        <v>690</v>
      </c>
      <c r="B443" s="14" t="s">
        <v>1188</v>
      </c>
      <c r="C443" s="13" t="s">
        <v>689</v>
      </c>
    </row>
    <row r="444" spans="1:3" x14ac:dyDescent="0.15">
      <c r="A444" s="13" t="s">
        <v>692</v>
      </c>
      <c r="B444" s="14" t="s">
        <v>1188</v>
      </c>
      <c r="C444" s="13" t="s">
        <v>691</v>
      </c>
    </row>
    <row r="445" spans="1:3" x14ac:dyDescent="0.15">
      <c r="A445" s="13" t="s">
        <v>694</v>
      </c>
      <c r="B445" s="14" t="s">
        <v>1188</v>
      </c>
      <c r="C445" s="13" t="s">
        <v>693</v>
      </c>
    </row>
    <row r="446" spans="1:3" x14ac:dyDescent="0.15">
      <c r="A446" s="13" t="s">
        <v>696</v>
      </c>
      <c r="B446" s="14" t="s">
        <v>1188</v>
      </c>
      <c r="C446" s="13" t="s">
        <v>695</v>
      </c>
    </row>
    <row r="447" spans="1:3" x14ac:dyDescent="0.15">
      <c r="A447" s="13" t="s">
        <v>698</v>
      </c>
      <c r="B447" s="14" t="s">
        <v>1189</v>
      </c>
      <c r="C447" s="13" t="s">
        <v>697</v>
      </c>
    </row>
    <row r="448" spans="1:3" x14ac:dyDescent="0.15">
      <c r="A448" s="13" t="s">
        <v>1270</v>
      </c>
      <c r="B448" s="14"/>
      <c r="C448" s="13" t="s">
        <v>1271</v>
      </c>
    </row>
    <row r="449" spans="1:3" x14ac:dyDescent="0.15">
      <c r="A449" s="13" t="s">
        <v>1272</v>
      </c>
      <c r="B449" s="14" t="s">
        <v>1188</v>
      </c>
      <c r="C449" s="13" t="s">
        <v>328</v>
      </c>
    </row>
    <row r="450" spans="1:3" x14ac:dyDescent="0.15">
      <c r="A450" s="13" t="s">
        <v>700</v>
      </c>
      <c r="B450" s="14" t="s">
        <v>1188</v>
      </c>
      <c r="C450" s="13" t="s">
        <v>699</v>
      </c>
    </row>
    <row r="451" spans="1:3" x14ac:dyDescent="0.15">
      <c r="A451" s="13" t="s">
        <v>637</v>
      </c>
      <c r="B451" s="14" t="s">
        <v>1189</v>
      </c>
      <c r="C451" s="13" t="s">
        <v>636</v>
      </c>
    </row>
    <row r="452" spans="1:3" x14ac:dyDescent="0.15">
      <c r="A452" s="13" t="s">
        <v>701</v>
      </c>
      <c r="B452" s="14"/>
      <c r="C452" s="13" t="s">
        <v>740</v>
      </c>
    </row>
    <row r="453" spans="1:3" x14ac:dyDescent="0.15">
      <c r="A453" s="13" t="s">
        <v>703</v>
      </c>
      <c r="B453" s="14" t="s">
        <v>1189</v>
      </c>
      <c r="C453" s="13" t="s">
        <v>702</v>
      </c>
    </row>
    <row r="454" spans="1:3" x14ac:dyDescent="0.15">
      <c r="A454" s="13" t="s">
        <v>1142</v>
      </c>
      <c r="B454" s="14" t="s">
        <v>1188</v>
      </c>
      <c r="C454" s="13" t="s">
        <v>1334</v>
      </c>
    </row>
    <row r="455" spans="1:3" x14ac:dyDescent="0.15">
      <c r="A455" s="13" t="s">
        <v>1335</v>
      </c>
      <c r="B455" s="14" t="s">
        <v>1188</v>
      </c>
      <c r="C455" s="13" t="s">
        <v>1273</v>
      </c>
    </row>
    <row r="456" spans="1:3" x14ac:dyDescent="0.15">
      <c r="A456" s="13" t="s">
        <v>1336</v>
      </c>
      <c r="B456" s="14" t="s">
        <v>1188</v>
      </c>
      <c r="C456" s="13" t="s">
        <v>1274</v>
      </c>
    </row>
    <row r="457" spans="1:3" x14ac:dyDescent="0.15">
      <c r="A457" s="13" t="s">
        <v>1337</v>
      </c>
      <c r="B457" s="14" t="s">
        <v>1188</v>
      </c>
      <c r="C457" s="13" t="s">
        <v>1275</v>
      </c>
    </row>
    <row r="458" spans="1:3" x14ac:dyDescent="0.15">
      <c r="A458" s="13" t="s">
        <v>682</v>
      </c>
      <c r="B458" s="14" t="s">
        <v>1189</v>
      </c>
      <c r="C458" s="13" t="s">
        <v>681</v>
      </c>
    </row>
    <row r="459" spans="1:3" x14ac:dyDescent="0.15">
      <c r="A459" s="13" t="s">
        <v>708</v>
      </c>
      <c r="B459" s="14" t="s">
        <v>1189</v>
      </c>
      <c r="C459" s="13" t="s">
        <v>707</v>
      </c>
    </row>
    <row r="460" spans="1:3" x14ac:dyDescent="0.15">
      <c r="A460" s="13" t="s">
        <v>710</v>
      </c>
      <c r="B460" s="14" t="s">
        <v>1189</v>
      </c>
      <c r="C460" s="13" t="s">
        <v>709</v>
      </c>
    </row>
    <row r="461" spans="1:3" x14ac:dyDescent="0.15">
      <c r="A461" s="13" t="s">
        <v>711</v>
      </c>
      <c r="B461" s="14"/>
      <c r="C461" s="13" t="s">
        <v>319</v>
      </c>
    </row>
    <row r="462" spans="1:3" x14ac:dyDescent="0.15">
      <c r="A462" s="13" t="s">
        <v>713</v>
      </c>
      <c r="B462" s="14" t="s">
        <v>1189</v>
      </c>
      <c r="C462" s="13" t="s">
        <v>712</v>
      </c>
    </row>
    <row r="463" spans="1:3" x14ac:dyDescent="0.15">
      <c r="A463" s="13" t="s">
        <v>714</v>
      </c>
      <c r="B463" s="14"/>
      <c r="C463" s="13" t="s">
        <v>202</v>
      </c>
    </row>
    <row r="464" spans="1:3" x14ac:dyDescent="0.15">
      <c r="A464" s="13" t="s">
        <v>718</v>
      </c>
      <c r="B464" s="14" t="s">
        <v>1189</v>
      </c>
      <c r="C464" s="13" t="s">
        <v>717</v>
      </c>
    </row>
    <row r="465" spans="1:3" x14ac:dyDescent="0.15">
      <c r="A465" s="13" t="s">
        <v>720</v>
      </c>
      <c r="B465" s="14" t="s">
        <v>1189</v>
      </c>
      <c r="C465" s="13" t="s">
        <v>719</v>
      </c>
    </row>
    <row r="466" spans="1:3" x14ac:dyDescent="0.15">
      <c r="A466" s="13" t="s">
        <v>704</v>
      </c>
      <c r="B466" s="14" t="s">
        <v>1189</v>
      </c>
      <c r="C466" s="13" t="s">
        <v>721</v>
      </c>
    </row>
    <row r="467" spans="1:3" x14ac:dyDescent="0.15">
      <c r="A467" s="13" t="s">
        <v>723</v>
      </c>
      <c r="B467" s="14" t="s">
        <v>1189</v>
      </c>
      <c r="C467" s="13" t="s">
        <v>722</v>
      </c>
    </row>
    <row r="468" spans="1:3" x14ac:dyDescent="0.15">
      <c r="A468" s="13" t="s">
        <v>725</v>
      </c>
      <c r="B468" s="14" t="s">
        <v>1189</v>
      </c>
      <c r="C468" s="13" t="s">
        <v>724</v>
      </c>
    </row>
    <row r="469" spans="1:3" x14ac:dyDescent="0.15">
      <c r="A469" s="13" t="s">
        <v>727</v>
      </c>
      <c r="B469" s="14" t="s">
        <v>1189</v>
      </c>
      <c r="C469" s="13" t="s">
        <v>726</v>
      </c>
    </row>
    <row r="470" spans="1:3" x14ac:dyDescent="0.15">
      <c r="A470" s="13" t="s">
        <v>729</v>
      </c>
      <c r="B470" s="14" t="s">
        <v>1189</v>
      </c>
      <c r="C470" s="13" t="s">
        <v>728</v>
      </c>
    </row>
    <row r="471" spans="1:3" x14ac:dyDescent="0.15">
      <c r="A471" s="13" t="s">
        <v>731</v>
      </c>
      <c r="B471" s="14" t="s">
        <v>1188</v>
      </c>
      <c r="C471" s="13" t="s">
        <v>730</v>
      </c>
    </row>
    <row r="472" spans="1:3" x14ac:dyDescent="0.15">
      <c r="A472" s="13" t="s">
        <v>733</v>
      </c>
      <c r="B472" s="14" t="s">
        <v>1188</v>
      </c>
      <c r="C472" s="13" t="s">
        <v>732</v>
      </c>
    </row>
    <row r="473" spans="1:3" x14ac:dyDescent="0.15">
      <c r="A473" s="13" t="s">
        <v>735</v>
      </c>
      <c r="B473" s="14" t="s">
        <v>1188</v>
      </c>
      <c r="C473" s="13" t="s">
        <v>734</v>
      </c>
    </row>
    <row r="474" spans="1:3" x14ac:dyDescent="0.15">
      <c r="A474" s="13" t="s">
        <v>715</v>
      </c>
      <c r="B474" s="14" t="s">
        <v>1189</v>
      </c>
      <c r="C474" s="13" t="s">
        <v>319</v>
      </c>
    </row>
    <row r="475" spans="1:3" x14ac:dyDescent="0.15">
      <c r="A475" s="13" t="s">
        <v>705</v>
      </c>
      <c r="B475" s="14" t="s">
        <v>1188</v>
      </c>
      <c r="C475" s="13" t="s">
        <v>736</v>
      </c>
    </row>
    <row r="476" spans="1:3" x14ac:dyDescent="0.15">
      <c r="A476" s="13" t="s">
        <v>716</v>
      </c>
      <c r="B476" s="14" t="s">
        <v>1189</v>
      </c>
      <c r="C476" s="13" t="s">
        <v>179</v>
      </c>
    </row>
    <row r="477" spans="1:3" x14ac:dyDescent="0.15">
      <c r="A477" s="13" t="s">
        <v>706</v>
      </c>
      <c r="B477" s="14" t="s">
        <v>1188</v>
      </c>
      <c r="C477" s="13" t="s">
        <v>773</v>
      </c>
    </row>
    <row r="478" spans="1:3" x14ac:dyDescent="0.15">
      <c r="A478" s="13" t="s">
        <v>1338</v>
      </c>
      <c r="B478" s="14" t="s">
        <v>1188</v>
      </c>
      <c r="C478" s="13" t="s">
        <v>1276</v>
      </c>
    </row>
    <row r="479" spans="1:3" x14ac:dyDescent="0.15">
      <c r="A479" s="13" t="s">
        <v>53</v>
      </c>
      <c r="B479" s="14"/>
      <c r="C479" s="13" t="s">
        <v>1339</v>
      </c>
    </row>
    <row r="480" spans="1:3" x14ac:dyDescent="0.15">
      <c r="A480" s="13" t="s">
        <v>1133</v>
      </c>
      <c r="B480" s="14" t="s">
        <v>1188</v>
      </c>
      <c r="C480" s="13" t="s">
        <v>1277</v>
      </c>
    </row>
    <row r="481" spans="1:3" x14ac:dyDescent="0.15">
      <c r="A481" s="13" t="s">
        <v>348</v>
      </c>
      <c r="B481" s="14" t="s">
        <v>1188</v>
      </c>
      <c r="C481" s="13" t="s">
        <v>347</v>
      </c>
    </row>
    <row r="482" spans="1:3" x14ac:dyDescent="0.15">
      <c r="A482" s="13" t="s">
        <v>1156</v>
      </c>
      <c r="B482" s="14" t="s">
        <v>1188</v>
      </c>
      <c r="C482" s="13" t="s">
        <v>1340</v>
      </c>
    </row>
    <row r="483" spans="1:3" x14ac:dyDescent="0.15">
      <c r="A483" s="13" t="s">
        <v>1157</v>
      </c>
      <c r="B483" s="14"/>
      <c r="C483" s="13" t="s">
        <v>1278</v>
      </c>
    </row>
    <row r="484" spans="1:3" x14ac:dyDescent="0.15">
      <c r="A484" s="13" t="s">
        <v>1341</v>
      </c>
      <c r="B484" s="14"/>
      <c r="C484" s="13" t="s">
        <v>1279</v>
      </c>
    </row>
    <row r="485" spans="1:3" x14ac:dyDescent="0.15">
      <c r="A485" s="13" t="s">
        <v>1158</v>
      </c>
      <c r="B485" s="14" t="s">
        <v>1188</v>
      </c>
      <c r="C485" s="13" t="s">
        <v>1280</v>
      </c>
    </row>
    <row r="486" spans="1:3" x14ac:dyDescent="0.15">
      <c r="A486" s="13" t="s">
        <v>1160</v>
      </c>
      <c r="B486" s="14"/>
      <c r="C486" s="13" t="s">
        <v>1159</v>
      </c>
    </row>
    <row r="487" spans="1:3" x14ac:dyDescent="0.15">
      <c r="A487" s="13" t="s">
        <v>1161</v>
      </c>
      <c r="B487" s="14" t="s">
        <v>1188</v>
      </c>
      <c r="C487" s="13" t="s">
        <v>1281</v>
      </c>
    </row>
    <row r="488" spans="1:3" x14ac:dyDescent="0.15">
      <c r="A488" s="13" t="s">
        <v>1165</v>
      </c>
      <c r="B488" s="14" t="s">
        <v>1188</v>
      </c>
      <c r="C488" s="13" t="s">
        <v>1282</v>
      </c>
    </row>
    <row r="489" spans="1:3" x14ac:dyDescent="0.15">
      <c r="A489" s="13" t="s">
        <v>1164</v>
      </c>
      <c r="B489" s="14"/>
      <c r="C489" s="13" t="s">
        <v>1283</v>
      </c>
    </row>
    <row r="490" spans="1:3" x14ac:dyDescent="0.15">
      <c r="A490" s="13" t="s">
        <v>1166</v>
      </c>
      <c r="B490" s="14" t="s">
        <v>1188</v>
      </c>
      <c r="C490" s="13" t="s">
        <v>1284</v>
      </c>
    </row>
    <row r="491" spans="1:3" x14ac:dyDescent="0.15">
      <c r="A491" s="13" t="s">
        <v>1342</v>
      </c>
      <c r="B491" s="14" t="s">
        <v>1189</v>
      </c>
      <c r="C491" s="13" t="s">
        <v>1285</v>
      </c>
    </row>
    <row r="492" spans="1:3" x14ac:dyDescent="0.15">
      <c r="A492" s="13" t="s">
        <v>1174</v>
      </c>
      <c r="B492" s="14" t="s">
        <v>1189</v>
      </c>
      <c r="C492" s="13" t="s">
        <v>1343</v>
      </c>
    </row>
    <row r="493" spans="1:3" x14ac:dyDescent="0.15">
      <c r="A493" s="13" t="s">
        <v>1170</v>
      </c>
      <c r="B493" s="14"/>
      <c r="C493" s="13" t="s">
        <v>1171</v>
      </c>
    </row>
    <row r="494" spans="1:3" x14ac:dyDescent="0.15">
      <c r="A494" s="13" t="s">
        <v>1172</v>
      </c>
      <c r="B494" s="14" t="s">
        <v>1189</v>
      </c>
      <c r="C494" s="13" t="s">
        <v>1173</v>
      </c>
    </row>
    <row r="495" spans="1:3" x14ac:dyDescent="0.15">
      <c r="A495" s="13" t="s">
        <v>68</v>
      </c>
      <c r="B495" s="14" t="s">
        <v>1188</v>
      </c>
      <c r="C495" s="13" t="s">
        <v>1286</v>
      </c>
    </row>
    <row r="496" spans="1:3" x14ac:dyDescent="0.15">
      <c r="A496" s="13" t="s">
        <v>1169</v>
      </c>
      <c r="B496" s="14" t="s">
        <v>1189</v>
      </c>
      <c r="C496" s="13" t="s">
        <v>1287</v>
      </c>
    </row>
    <row r="497" spans="1:3" x14ac:dyDescent="0.15">
      <c r="A497" s="13" t="s">
        <v>1167</v>
      </c>
      <c r="B497" s="14" t="s">
        <v>1188</v>
      </c>
      <c r="C497" s="13" t="s">
        <v>1288</v>
      </c>
    </row>
    <row r="498" spans="1:3" x14ac:dyDescent="0.15">
      <c r="A498" s="13" t="s">
        <v>1175</v>
      </c>
      <c r="B498" s="14" t="s">
        <v>1188</v>
      </c>
      <c r="C498" s="13" t="s">
        <v>1289</v>
      </c>
    </row>
    <row r="499" spans="1:3" x14ac:dyDescent="0.15">
      <c r="A499" s="13" t="s">
        <v>1178</v>
      </c>
      <c r="B499" s="14"/>
      <c r="C499" s="13" t="s">
        <v>1290</v>
      </c>
    </row>
    <row r="500" spans="1:3" x14ac:dyDescent="0.15">
      <c r="A500" s="13" t="s">
        <v>1177</v>
      </c>
      <c r="B500" s="14" t="s">
        <v>1188</v>
      </c>
      <c r="C500" s="13" t="s">
        <v>1291</v>
      </c>
    </row>
    <row r="501" spans="1:3" x14ac:dyDescent="0.15">
      <c r="A501" s="13" t="s">
        <v>1344</v>
      </c>
      <c r="B501" s="14"/>
      <c r="C501" s="13" t="s">
        <v>1292</v>
      </c>
    </row>
    <row r="502" spans="1:3" x14ac:dyDescent="0.15">
      <c r="A502" s="13" t="s">
        <v>1176</v>
      </c>
      <c r="B502" s="14"/>
      <c r="C502" s="13" t="s">
        <v>1293</v>
      </c>
    </row>
    <row r="503" spans="1:3" x14ac:dyDescent="0.15">
      <c r="A503" s="13" t="s">
        <v>1345</v>
      </c>
      <c r="B503" s="14" t="s">
        <v>1188</v>
      </c>
      <c r="C503" s="13" t="s">
        <v>1294</v>
      </c>
    </row>
    <row r="504" spans="1:3" x14ac:dyDescent="0.15">
      <c r="A504" s="13" t="s">
        <v>1179</v>
      </c>
      <c r="B504" s="14"/>
      <c r="C504" s="13" t="s">
        <v>1295</v>
      </c>
    </row>
    <row r="505" spans="1:3" x14ac:dyDescent="0.15">
      <c r="A505" s="13" t="s">
        <v>156</v>
      </c>
      <c r="B505" s="14" t="s">
        <v>1189</v>
      </c>
      <c r="C505" s="13" t="s">
        <v>1296</v>
      </c>
    </row>
    <row r="506" spans="1:3" x14ac:dyDescent="0.15">
      <c r="A506" s="13" t="s">
        <v>1346</v>
      </c>
      <c r="B506" s="14" t="s">
        <v>1188</v>
      </c>
      <c r="C506" s="13" t="s">
        <v>1297</v>
      </c>
    </row>
    <row r="507" spans="1:3" x14ac:dyDescent="0.15">
      <c r="A507" s="13" t="s">
        <v>1347</v>
      </c>
      <c r="B507" s="14" t="s">
        <v>1188</v>
      </c>
      <c r="C507" s="13" t="s">
        <v>1298</v>
      </c>
    </row>
    <row r="508" spans="1:3" x14ac:dyDescent="0.15">
      <c r="A508" s="13" t="s">
        <v>1183</v>
      </c>
      <c r="B508" s="14" t="s">
        <v>1188</v>
      </c>
      <c r="C508" s="13" t="s">
        <v>1299</v>
      </c>
    </row>
    <row r="509" spans="1:3" x14ac:dyDescent="0.15">
      <c r="A509" s="13" t="s">
        <v>1350</v>
      </c>
      <c r="B509" s="14" t="s">
        <v>1300</v>
      </c>
      <c r="C509" s="13" t="s">
        <v>1301</v>
      </c>
    </row>
    <row r="510" spans="1:3" x14ac:dyDescent="0.15">
      <c r="A510" s="13" t="s">
        <v>1349</v>
      </c>
      <c r="B510" s="14"/>
      <c r="C510" s="13" t="s">
        <v>1302</v>
      </c>
    </row>
    <row r="511" spans="1:3" x14ac:dyDescent="0.15">
      <c r="A511" s="13" t="s">
        <v>312</v>
      </c>
      <c r="B511" s="14" t="s">
        <v>1188</v>
      </c>
      <c r="C511" s="13" t="s">
        <v>1303</v>
      </c>
    </row>
    <row r="512" spans="1:3" x14ac:dyDescent="0.15">
      <c r="A512" s="13" t="s">
        <v>1348</v>
      </c>
      <c r="B512" s="14"/>
      <c r="C512" s="13" t="s">
        <v>1304</v>
      </c>
    </row>
    <row r="513" spans="1:3" x14ac:dyDescent="0.15">
      <c r="A513" s="13" t="s">
        <v>1186</v>
      </c>
      <c r="B513" s="14" t="s">
        <v>1300</v>
      </c>
      <c r="C513" s="13" t="s">
        <v>1351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大津</vt:lpstr>
      <vt:lpstr>南部</vt:lpstr>
      <vt:lpstr>甲賀</vt:lpstr>
      <vt:lpstr>湖東</vt:lpstr>
      <vt:lpstr>彦根</vt:lpstr>
      <vt:lpstr>湖北</vt:lpstr>
      <vt:lpstr>高島</vt:lpstr>
      <vt:lpstr>車椅子</vt:lpstr>
      <vt:lpstr>湖東!Print_Area</vt:lpstr>
      <vt:lpstr>湖北!Print_Area</vt:lpstr>
      <vt:lpstr>甲賀!Print_Area</vt:lpstr>
      <vt:lpstr>高島!Print_Area</vt:lpstr>
      <vt:lpstr>大津!Print_Area</vt:lpstr>
      <vt:lpstr>南部!Print_Area</vt:lpstr>
      <vt:lpstr>彦根!Print_Area</vt:lpstr>
      <vt:lpstr>湖東!Print_Titles</vt:lpstr>
      <vt:lpstr>大津!Print_Titles</vt:lpstr>
      <vt:lpstr>南部!Print_Titles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滋賀県歯科医師会</dc:creator>
  <cp:lastModifiedBy>石川 万里子</cp:lastModifiedBy>
  <cp:lastPrinted>2025-07-07T07:09:51Z</cp:lastPrinted>
  <dcterms:created xsi:type="dcterms:W3CDTF">2024-05-13T09:15:57Z</dcterms:created>
  <dcterms:modified xsi:type="dcterms:W3CDTF">2025-07-07T07:09:55Z</dcterms:modified>
</cp:coreProperties>
</file>