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8一般会計決算" sheetId="1" r:id="rId1"/>
    <sheet name="Sheet1" sheetId="2" r:id="rId2"/>
  </sheets>
  <definedNames>
    <definedName name="_xlnm.Print_Titles" localSheetId="0">'78一般会計決算'!$1:$1</definedName>
  </definedNames>
  <calcPr fullCalcOnLoad="1"/>
</workbook>
</file>

<file path=xl/sharedStrings.xml><?xml version="1.0" encoding="utf-8"?>
<sst xmlns="http://schemas.openxmlformats.org/spreadsheetml/2006/main" count="106" uniqueCount="100">
  <si>
    <t>予算額</t>
  </si>
  <si>
    <t>決算額</t>
  </si>
  <si>
    <t>構成比</t>
  </si>
  <si>
    <t>市　　　　　税</t>
  </si>
  <si>
    <t>市民税</t>
  </si>
  <si>
    <t>固定資産税</t>
  </si>
  <si>
    <t>軽自動車税</t>
  </si>
  <si>
    <t>特別土地保有税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</si>
  <si>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</si>
  <si>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</si>
  <si>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</si>
  <si>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</si>
  <si>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</si>
  <si>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</si>
  <si>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</si>
  <si>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</si>
  <si>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</si>
  <si>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</si>
  <si>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</si>
  <si>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</si>
  <si>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</si>
  <si>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</si>
  <si>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</si>
  <si>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</si>
  <si>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分担金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</si>
  <si>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</si>
  <si>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</si>
  <si>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</si>
  <si>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</si>
  <si>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</si>
  <si>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</si>
  <si>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</si>
  <si>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</si>
  <si>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</si>
  <si>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</si>
  <si>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</si>
  <si>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</si>
  <si>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</si>
  <si>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</si>
  <si>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寄付金</t>
  </si>
  <si>
    <t>繰入金</t>
  </si>
  <si>
    <t>特別会計繰入金</t>
  </si>
  <si>
    <t>基金繰入金</t>
  </si>
  <si>
    <t>繰越金</t>
  </si>
  <si>
    <t>諸収入</t>
  </si>
  <si>
    <t>延滞金、加算金及び過料</t>
  </si>
  <si>
    <t>市預金利子</t>
  </si>
  <si>
    <t>貸付金元利収入</t>
  </si>
  <si>
    <t>受託事業収入</t>
  </si>
  <si>
    <t>雑入</t>
  </si>
  <si>
    <t>市債</t>
  </si>
  <si>
    <t>合計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</si>
  <si>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</si>
  <si>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</si>
  <si>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</si>
  <si>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</si>
  <si>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</si>
  <si>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</si>
  <si>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</si>
  <si>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</si>
  <si>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</si>
  <si>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</si>
  <si>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</si>
  <si>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</si>
  <si>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</si>
  <si>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</si>
  <si>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</si>
  <si>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</si>
  <si>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農林水産業費</t>
  </si>
  <si>
    <t>農業費</t>
  </si>
  <si>
    <t>林業費</t>
  </si>
  <si>
    <t>水産業費</t>
  </si>
  <si>
    <t>商工費</t>
  </si>
  <si>
    <t>土木費</t>
  </si>
  <si>
    <t>土木管理費</t>
  </si>
  <si>
    <t>道路橋梁費</t>
  </si>
  <si>
    <t>河川費</t>
  </si>
  <si>
    <t>都市計画費</t>
  </si>
  <si>
    <t>下水道費</t>
  </si>
  <si>
    <t>住宅費</t>
  </si>
  <si>
    <t>消防費</t>
  </si>
  <si>
    <t>教育費</t>
  </si>
  <si>
    <t>教育総務費</t>
  </si>
  <si>
    <t>小学校費</t>
  </si>
  <si>
    <t>中学校費</t>
  </si>
  <si>
    <t>幼稚園費</t>
  </si>
  <si>
    <t>社会教育費</t>
  </si>
  <si>
    <t>保健体育費</t>
  </si>
  <si>
    <t>公債費</t>
  </si>
  <si>
    <t>諸支出金</t>
  </si>
  <si>
    <t>基金費</t>
  </si>
  <si>
    <t>災害復旧費</t>
  </si>
  <si>
    <t>歳入</t>
  </si>
  <si>
    <t>歳出</t>
  </si>
  <si>
    <t>７８　一般会計決算状況</t>
  </si>
  <si>
    <t>単位：円</t>
  </si>
  <si>
    <t>平成21年度</t>
  </si>
  <si>
    <t>地方揮発油譲与税</t>
  </si>
  <si>
    <t>国庫委託金</t>
  </si>
  <si>
    <t>予備費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</si>
</sst>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left" vertical="center"/>
    </xf>
    <xf numFmtId="10" fontId="3" fillId="0" borderId="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0" fontId="3" fillId="0" borderId="11" xfId="42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distributed" vertical="center" indent="1"/>
    </xf>
    <xf numFmtId="0" fontId="3" fillId="33" borderId="13" xfId="0" applyFont="1" applyFill="1" applyBorder="1" applyAlignment="1">
      <alignment horizontal="distributed" vertical="center" indent="1"/>
    </xf>
    <xf numFmtId="176" fontId="3" fillId="0" borderId="13" xfId="0" applyNumberFormat="1" applyFont="1" applyFill="1" applyBorder="1" applyAlignment="1">
      <alignment horizontal="right" vertical="center"/>
    </xf>
    <xf numFmtId="10" fontId="3" fillId="0" borderId="13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10" fontId="3" fillId="0" borderId="14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distributed" vertical="center" indent="1"/>
    </xf>
    <xf numFmtId="0" fontId="3" fillId="33" borderId="14" xfId="0" applyFont="1" applyFill="1" applyBorder="1" applyAlignment="1">
      <alignment horizontal="distributed" vertical="center" indent="1"/>
    </xf>
    <xf numFmtId="10" fontId="3" fillId="0" borderId="13" xfId="42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distributed" vertical="center" textRotation="255" indent="1"/>
    </xf>
    <xf numFmtId="0" fontId="3" fillId="33" borderId="16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distributed" vertical="center" indent="1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12" xfId="0" applyFont="1" applyFill="1" applyBorder="1" applyAlignment="1">
      <alignment horizontal="distributed" vertical="center" indent="1"/>
    </xf>
    <xf numFmtId="0" fontId="3" fillId="33" borderId="15" xfId="0" applyFont="1" applyFill="1" applyBorder="1" applyAlignment="1">
      <alignment horizontal="center" vertical="center" textRotation="255"/>
    </xf>
    <xf numFmtId="176" fontId="3" fillId="0" borderId="12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distributed" vertical="center" indent="1"/>
    </xf>
    <xf numFmtId="0" fontId="3" fillId="33" borderId="12" xfId="0" applyFont="1" applyFill="1" applyBorder="1" applyAlignment="1">
      <alignment horizontal="distributed" vertical="center" indent="1"/>
    </xf>
    <xf numFmtId="10" fontId="3" fillId="0" borderId="14" xfId="42" applyNumberFormat="1" applyFont="1" applyFill="1" applyBorder="1" applyAlignment="1">
      <alignment horizontal="right" vertical="center"/>
    </xf>
    <xf numFmtId="10" fontId="3" fillId="0" borderId="12" xfId="42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0" fontId="3" fillId="0" borderId="17" xfId="42" applyNumberFormat="1" applyFont="1" applyFill="1" applyBorder="1" applyAlignment="1">
      <alignment horizontal="right" vertical="center" shrinkToFit="1"/>
    </xf>
    <xf numFmtId="0" fontId="3" fillId="33" borderId="18" xfId="0" applyFont="1" applyFill="1" applyBorder="1" applyAlignment="1">
      <alignment horizontal="distributed" vertical="center" indent="1"/>
    </xf>
    <xf numFmtId="0" fontId="3" fillId="33" borderId="19" xfId="0" applyFont="1" applyFill="1" applyBorder="1" applyAlignment="1">
      <alignment horizontal="distributed" vertical="center" indent="1"/>
    </xf>
    <xf numFmtId="10" fontId="3" fillId="0" borderId="11" xfId="42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distributed" vertical="center" indent="1"/>
    </xf>
    <xf numFmtId="0" fontId="3" fillId="33" borderId="11" xfId="0" applyFont="1" applyFill="1" applyBorder="1" applyAlignment="1">
      <alignment horizontal="distributed" vertical="center" indent="1"/>
    </xf>
    <xf numFmtId="10" fontId="3" fillId="0" borderId="12" xfId="4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distributed" vertical="center" indent="1"/>
    </xf>
    <xf numFmtId="0" fontId="3" fillId="33" borderId="13" xfId="0" applyFont="1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distributed" vertical="center" indent="1"/>
    </xf>
    <xf numFmtId="10" fontId="3" fillId="0" borderId="13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distributed" vertical="center" indent="1"/>
    </xf>
    <xf numFmtId="0" fontId="3" fillId="33" borderId="20" xfId="0" applyFont="1" applyFill="1" applyBorder="1" applyAlignment="1">
      <alignment horizontal="distributed" vertical="center" indent="1"/>
    </xf>
    <xf numFmtId="10" fontId="3" fillId="0" borderId="12" xfId="0" applyNumberFormat="1" applyFont="1" applyFill="1" applyBorder="1" applyAlignment="1">
      <alignment horizontal="right" vertical="center"/>
    </xf>
    <xf numFmtId="10" fontId="3" fillId="0" borderId="15" xfId="0" applyNumberFormat="1" applyFont="1" applyFill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0" fontId="3" fillId="0" borderId="13" xfId="42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showGridLines="0" tabSelected="1" zoomScaleSheetLayoutView="100" zoomScalePageLayoutView="0" workbookViewId="0" topLeftCell="A52">
      <selection activeCell="F111" sqref="F111"/>
    </sheetView>
  </sheetViews>
  <sheetFormatPr defaultColWidth="9.00390625" defaultRowHeight="13.5"/>
  <cols>
    <col min="1" max="1" width="6.125" style="1" customWidth="1"/>
    <col min="2" max="2" width="22.625" style="3" customWidth="1"/>
    <col min="3" max="4" width="20.375" style="1" customWidth="1"/>
    <col min="5" max="5" width="13.625" style="1" customWidth="1"/>
    <col min="6" max="16384" width="9.00390625" style="1" customWidth="1"/>
  </cols>
  <sheetData>
    <row r="1" spans="1:5" ht="23.25" customHeight="1">
      <c r="A1" s="48" t="s">
        <v>94</v>
      </c>
      <c r="B1" s="48"/>
      <c r="C1" s="48"/>
      <c r="D1" s="48"/>
      <c r="E1" s="48"/>
    </row>
    <row r="2" spans="1:5" ht="18" customHeight="1">
      <c r="A2" s="9"/>
      <c r="B2" s="9"/>
      <c r="C2" s="9"/>
      <c r="D2" s="9"/>
      <c r="E2" s="9"/>
    </row>
    <row r="3" spans="1:5" ht="15" customHeight="1">
      <c r="A3" s="6" t="s">
        <v>92</v>
      </c>
      <c r="B3" s="2"/>
      <c r="C3" s="2"/>
      <c r="D3" s="2"/>
      <c r="E3" s="8" t="s">
        <v>95</v>
      </c>
    </row>
    <row r="4" spans="1:5" ht="15" customHeight="1">
      <c r="A4" s="60"/>
      <c r="B4" s="61"/>
      <c r="C4" s="52" t="s">
        <v>96</v>
      </c>
      <c r="D4" s="52"/>
      <c r="E4" s="52"/>
    </row>
    <row r="5" spans="1:5" ht="15" customHeight="1" thickBot="1">
      <c r="A5" s="62"/>
      <c r="B5" s="63"/>
      <c r="C5" s="23" t="s">
        <v>0</v>
      </c>
      <c r="D5" s="23" t="s">
        <v>1</v>
      </c>
      <c r="E5" s="23" t="s">
        <v>2</v>
      </c>
    </row>
    <row r="6" spans="1:5" ht="15" customHeight="1" thickTop="1">
      <c r="A6" s="56" t="s">
        <v>3</v>
      </c>
      <c r="B6" s="57"/>
      <c r="C6" s="18">
        <v>15014600000</v>
      </c>
      <c r="D6" s="18">
        <v>16058780874</v>
      </c>
      <c r="E6" s="64">
        <f>D6/D56</f>
        <v>0.3393037019700374</v>
      </c>
    </row>
    <row r="7" spans="1:5" ht="15" customHeight="1">
      <c r="A7" s="25"/>
      <c r="B7" s="14" t="s">
        <v>4</v>
      </c>
      <c r="C7" s="10">
        <v>5840500000</v>
      </c>
      <c r="D7" s="10">
        <v>6545572720</v>
      </c>
      <c r="E7" s="44"/>
    </row>
    <row r="8" spans="1:5" ht="15" customHeight="1">
      <c r="A8" s="25"/>
      <c r="B8" s="14" t="s">
        <v>5</v>
      </c>
      <c r="C8" s="10">
        <v>8041800000</v>
      </c>
      <c r="D8" s="10">
        <v>8357559880</v>
      </c>
      <c r="E8" s="44"/>
    </row>
    <row r="9" spans="1:5" ht="15" customHeight="1">
      <c r="A9" s="25"/>
      <c r="B9" s="14" t="s">
        <v>6</v>
      </c>
      <c r="C9" s="10">
        <v>255000000</v>
      </c>
      <c r="D9" s="10">
        <v>273012928</v>
      </c>
      <c r="E9" s="44"/>
    </row>
    <row r="10" spans="1:5" ht="15" customHeight="1">
      <c r="A10" s="25"/>
      <c r="B10" s="14" t="s">
        <v>8</v>
      </c>
      <c r="C10" s="10">
        <v>594000000</v>
      </c>
      <c r="D10" s="10">
        <v>596352225</v>
      </c>
      <c r="E10" s="44"/>
    </row>
    <row r="11" spans="1:5" ht="15" customHeight="1">
      <c r="A11" s="25"/>
      <c r="B11" s="14" t="s">
        <v>7</v>
      </c>
      <c r="C11" s="10">
        <v>100000</v>
      </c>
      <c r="D11" s="10">
        <v>0</v>
      </c>
      <c r="E11" s="44"/>
    </row>
    <row r="12" spans="1:5" ht="15" customHeight="1">
      <c r="A12" s="25"/>
      <c r="B12" s="14" t="s">
        <v>9</v>
      </c>
      <c r="C12" s="10">
        <v>11200000</v>
      </c>
      <c r="D12" s="10">
        <v>12254400</v>
      </c>
      <c r="E12" s="44"/>
    </row>
    <row r="13" spans="1:5" ht="15" customHeight="1">
      <c r="A13" s="17"/>
      <c r="B13" s="14" t="s">
        <v>10</v>
      </c>
      <c r="C13" s="10">
        <v>272000000</v>
      </c>
      <c r="D13" s="10">
        <v>274028721</v>
      </c>
      <c r="E13" s="44"/>
    </row>
    <row r="14" spans="1:5" ht="15" customHeight="1">
      <c r="A14" s="56" t="s">
        <v>11</v>
      </c>
      <c r="B14" s="57"/>
      <c r="C14" s="12">
        <v>400995000</v>
      </c>
      <c r="D14" s="12">
        <v>400994638</v>
      </c>
      <c r="E14" s="49">
        <f>D14/D56</f>
        <v>0.008472558795781413</v>
      </c>
    </row>
    <row r="15" spans="1:5" ht="15" customHeight="1">
      <c r="A15" s="30"/>
      <c r="B15" s="29" t="s">
        <v>97</v>
      </c>
      <c r="C15" s="12">
        <v>64646000</v>
      </c>
      <c r="D15" s="12">
        <v>64646000</v>
      </c>
      <c r="E15" s="49"/>
    </row>
    <row r="16" spans="1:5" ht="15" customHeight="1">
      <c r="A16" s="26"/>
      <c r="B16" s="14" t="s">
        <v>12</v>
      </c>
      <c r="C16" s="12">
        <v>291809000</v>
      </c>
      <c r="D16" s="10">
        <v>291809000</v>
      </c>
      <c r="E16" s="49"/>
    </row>
    <row r="17" spans="1:5" ht="15" customHeight="1">
      <c r="A17" s="26"/>
      <c r="B17" s="16" t="s">
        <v>13</v>
      </c>
      <c r="C17" s="10">
        <v>44540000</v>
      </c>
      <c r="D17" s="10">
        <v>44539638</v>
      </c>
      <c r="E17" s="49"/>
    </row>
    <row r="18" spans="1:5" ht="15" customHeight="1">
      <c r="A18" s="46" t="s">
        <v>14</v>
      </c>
      <c r="B18" s="46"/>
      <c r="C18" s="10">
        <v>54847000</v>
      </c>
      <c r="D18" s="10">
        <v>54847000</v>
      </c>
      <c r="E18" s="13">
        <f>D18/$D$56</f>
        <v>0.001158854478927529</v>
      </c>
    </row>
    <row r="19" spans="1:5" ht="15" customHeight="1">
      <c r="A19" s="46" t="s">
        <v>15</v>
      </c>
      <c r="B19" s="46"/>
      <c r="C19" s="10">
        <v>17529000</v>
      </c>
      <c r="D19" s="10">
        <v>17529000</v>
      </c>
      <c r="E19" s="13">
        <f aca="true" t="shared" si="0" ref="E19:E26">D19/$D$56</f>
        <v>0.00037036775322480097</v>
      </c>
    </row>
    <row r="20" spans="1:5" ht="15" customHeight="1">
      <c r="A20" s="46" t="s">
        <v>16</v>
      </c>
      <c r="B20" s="46"/>
      <c r="C20" s="10">
        <v>9902000</v>
      </c>
      <c r="D20" s="10">
        <v>9902000</v>
      </c>
      <c r="E20" s="13">
        <f t="shared" si="0"/>
        <v>0.00020921795267453815</v>
      </c>
    </row>
    <row r="21" spans="1:5" ht="15" customHeight="1">
      <c r="A21" s="46" t="s">
        <v>17</v>
      </c>
      <c r="B21" s="46"/>
      <c r="C21" s="10">
        <v>979007000</v>
      </c>
      <c r="D21" s="10">
        <v>979007000</v>
      </c>
      <c r="E21" s="13">
        <f t="shared" si="0"/>
        <v>0.020685299959002378</v>
      </c>
    </row>
    <row r="22" spans="1:5" ht="15" customHeight="1">
      <c r="A22" s="46" t="s">
        <v>18</v>
      </c>
      <c r="B22" s="46"/>
      <c r="C22" s="10">
        <v>46534000</v>
      </c>
      <c r="D22" s="10">
        <v>46533778</v>
      </c>
      <c r="E22" s="13">
        <f t="shared" si="0"/>
        <v>0.0009832055911302225</v>
      </c>
    </row>
    <row r="23" spans="1:5" ht="15" customHeight="1">
      <c r="A23" s="46" t="s">
        <v>19</v>
      </c>
      <c r="B23" s="46"/>
      <c r="C23" s="10">
        <v>153550000</v>
      </c>
      <c r="D23" s="10">
        <v>153026000</v>
      </c>
      <c r="E23" s="13">
        <f t="shared" si="0"/>
        <v>0.003233264636030486</v>
      </c>
    </row>
    <row r="24" spans="1:5" ht="15" customHeight="1">
      <c r="A24" s="46" t="s">
        <v>20</v>
      </c>
      <c r="B24" s="46"/>
      <c r="C24" s="10">
        <v>255375000</v>
      </c>
      <c r="D24" s="10">
        <v>255375000</v>
      </c>
      <c r="E24" s="13">
        <f t="shared" si="0"/>
        <v>0.005395782131312884</v>
      </c>
    </row>
    <row r="25" spans="1:5" ht="15" customHeight="1">
      <c r="A25" s="46" t="s">
        <v>21</v>
      </c>
      <c r="B25" s="46"/>
      <c r="C25" s="10">
        <v>9544273000</v>
      </c>
      <c r="D25" s="10">
        <v>9544273000</v>
      </c>
      <c r="E25" s="13">
        <f t="shared" si="0"/>
        <v>0.20165958966136863</v>
      </c>
    </row>
    <row r="26" spans="1:5" ht="15" customHeight="1">
      <c r="A26" s="46" t="s">
        <v>22</v>
      </c>
      <c r="B26" s="46"/>
      <c r="C26" s="10">
        <v>18976000</v>
      </c>
      <c r="D26" s="10">
        <v>18976000</v>
      </c>
      <c r="E26" s="13">
        <f t="shared" si="0"/>
        <v>0.00040094121086164773</v>
      </c>
    </row>
    <row r="27" spans="1:5" ht="15" customHeight="1">
      <c r="A27" s="56" t="s">
        <v>23</v>
      </c>
      <c r="B27" s="57"/>
      <c r="C27" s="10">
        <v>606043000</v>
      </c>
      <c r="D27" s="10">
        <v>577082171</v>
      </c>
      <c r="E27" s="49">
        <f>D27/D56</f>
        <v>0.012193087289597832</v>
      </c>
    </row>
    <row r="28" spans="1:5" ht="15" customHeight="1">
      <c r="A28" s="27"/>
      <c r="B28" s="14" t="s">
        <v>24</v>
      </c>
      <c r="C28" s="10">
        <v>55561000</v>
      </c>
      <c r="D28" s="10">
        <v>47037000</v>
      </c>
      <c r="E28" s="49"/>
    </row>
    <row r="29" spans="1:5" ht="15" customHeight="1">
      <c r="A29" s="28"/>
      <c r="B29" s="14" t="s">
        <v>25</v>
      </c>
      <c r="C29" s="10">
        <v>550482000</v>
      </c>
      <c r="D29" s="10">
        <v>530045171</v>
      </c>
      <c r="E29" s="49"/>
    </row>
    <row r="30" spans="1:5" ht="15" customHeight="1">
      <c r="A30" s="56" t="s">
        <v>26</v>
      </c>
      <c r="B30" s="57"/>
      <c r="C30" s="10">
        <v>472563000</v>
      </c>
      <c r="D30" s="10">
        <v>491201738</v>
      </c>
      <c r="E30" s="49">
        <f>D30/D56</f>
        <v>0.010378531809183486</v>
      </c>
    </row>
    <row r="31" spans="1:5" ht="15" customHeight="1">
      <c r="A31" s="27"/>
      <c r="B31" s="14" t="s">
        <v>27</v>
      </c>
      <c r="C31" s="10">
        <v>398320000</v>
      </c>
      <c r="D31" s="10">
        <v>411314238</v>
      </c>
      <c r="E31" s="49"/>
    </row>
    <row r="32" spans="1:5" ht="15" customHeight="1">
      <c r="A32" s="28"/>
      <c r="B32" s="14" t="s">
        <v>28</v>
      </c>
      <c r="C32" s="10">
        <v>74243000</v>
      </c>
      <c r="D32" s="10">
        <v>79887500</v>
      </c>
      <c r="E32" s="49"/>
    </row>
    <row r="33" spans="1:5" ht="15" customHeight="1">
      <c r="A33" s="56" t="s">
        <v>29</v>
      </c>
      <c r="B33" s="57"/>
      <c r="C33" s="10">
        <v>10218108000</v>
      </c>
      <c r="D33" s="10">
        <v>7803029009</v>
      </c>
      <c r="E33" s="49">
        <f>D33/D56</f>
        <v>0.16486909249878917</v>
      </c>
    </row>
    <row r="34" spans="1:5" ht="15" customHeight="1">
      <c r="A34" s="27"/>
      <c r="B34" s="14" t="s">
        <v>30</v>
      </c>
      <c r="C34" s="10">
        <v>2184342000</v>
      </c>
      <c r="D34" s="10">
        <v>2162045042</v>
      </c>
      <c r="E34" s="49"/>
    </row>
    <row r="35" spans="1:5" ht="15" customHeight="1">
      <c r="A35" s="27"/>
      <c r="B35" s="14" t="s">
        <v>31</v>
      </c>
      <c r="C35" s="10">
        <v>7994168000</v>
      </c>
      <c r="D35" s="10">
        <v>5601230839</v>
      </c>
      <c r="E35" s="49"/>
    </row>
    <row r="36" spans="1:5" ht="15" customHeight="1">
      <c r="A36" s="28"/>
      <c r="B36" s="31" t="s">
        <v>98</v>
      </c>
      <c r="C36" s="10">
        <v>39598000</v>
      </c>
      <c r="D36" s="10">
        <v>39753128</v>
      </c>
      <c r="E36" s="49"/>
    </row>
    <row r="37" spans="1:5" ht="15" customHeight="1">
      <c r="A37" s="56" t="s">
        <v>32</v>
      </c>
      <c r="B37" s="57"/>
      <c r="C37" s="10">
        <v>2717995000</v>
      </c>
      <c r="D37" s="10">
        <v>2489984548</v>
      </c>
      <c r="E37" s="49">
        <f>D37/D56</f>
        <v>0.0526105301276303</v>
      </c>
    </row>
    <row r="38" spans="1:5" ht="15" customHeight="1">
      <c r="A38" s="27"/>
      <c r="B38" s="14" t="s">
        <v>33</v>
      </c>
      <c r="C38" s="10">
        <v>1002887000</v>
      </c>
      <c r="D38" s="10">
        <v>984525499</v>
      </c>
      <c r="E38" s="49"/>
    </row>
    <row r="39" spans="1:5" ht="15" customHeight="1">
      <c r="A39" s="27"/>
      <c r="B39" s="14" t="s">
        <v>34</v>
      </c>
      <c r="C39" s="10">
        <v>1307519000</v>
      </c>
      <c r="D39" s="10">
        <v>1138923894</v>
      </c>
      <c r="E39" s="49"/>
    </row>
    <row r="40" spans="1:5" ht="15" customHeight="1">
      <c r="A40" s="28"/>
      <c r="B40" s="14" t="s">
        <v>35</v>
      </c>
      <c r="C40" s="10">
        <v>407589000</v>
      </c>
      <c r="D40" s="10">
        <v>366535155</v>
      </c>
      <c r="E40" s="49"/>
    </row>
    <row r="41" spans="1:5" ht="15" customHeight="1">
      <c r="A41" s="56" t="s">
        <v>36</v>
      </c>
      <c r="B41" s="57"/>
      <c r="C41" s="10">
        <v>631335000</v>
      </c>
      <c r="D41" s="10">
        <v>630652106</v>
      </c>
      <c r="E41" s="58">
        <f>D41/D56</f>
        <v>0.013324958843385762</v>
      </c>
    </row>
    <row r="42" spans="1:5" ht="15" customHeight="1">
      <c r="A42" s="25"/>
      <c r="B42" s="14" t="s">
        <v>37</v>
      </c>
      <c r="C42" s="10">
        <v>110666000</v>
      </c>
      <c r="D42" s="10">
        <v>109198522</v>
      </c>
      <c r="E42" s="59"/>
    </row>
    <row r="43" spans="1:5" ht="15" customHeight="1">
      <c r="A43" s="33"/>
      <c r="B43" s="32" t="s">
        <v>38</v>
      </c>
      <c r="C43" s="34">
        <v>520669000</v>
      </c>
      <c r="D43" s="34">
        <v>521453584</v>
      </c>
      <c r="E43" s="59"/>
    </row>
    <row r="44" spans="1:5" ht="15" customHeight="1">
      <c r="A44" s="46" t="s">
        <v>39</v>
      </c>
      <c r="B44" s="46"/>
      <c r="C44" s="10">
        <v>20383000</v>
      </c>
      <c r="D44" s="10">
        <v>21419866</v>
      </c>
      <c r="E44" s="13">
        <f>D44/D56</f>
        <v>0.00045257730873388694</v>
      </c>
    </row>
    <row r="45" spans="1:5" ht="15" customHeight="1">
      <c r="A45" s="54" t="s">
        <v>40</v>
      </c>
      <c r="B45" s="51"/>
      <c r="C45" s="18">
        <v>1403929000</v>
      </c>
      <c r="D45" s="18">
        <v>18233779</v>
      </c>
      <c r="E45" s="55">
        <f>D45/D56</f>
        <v>0.0003852589286911722</v>
      </c>
    </row>
    <row r="46" spans="1:5" ht="15" customHeight="1">
      <c r="A46" s="22"/>
      <c r="B46" s="14" t="s">
        <v>41</v>
      </c>
      <c r="C46" s="10">
        <v>3106000</v>
      </c>
      <c r="D46" s="10">
        <v>3105779</v>
      </c>
      <c r="E46" s="49"/>
    </row>
    <row r="47" spans="1:5" ht="15" customHeight="1">
      <c r="A47" s="17"/>
      <c r="B47" s="14" t="s">
        <v>42</v>
      </c>
      <c r="C47" s="10">
        <v>1400823000</v>
      </c>
      <c r="D47" s="10">
        <v>15128000</v>
      </c>
      <c r="E47" s="49"/>
    </row>
    <row r="48" spans="1:5" ht="15" customHeight="1">
      <c r="A48" s="46" t="s">
        <v>43</v>
      </c>
      <c r="B48" s="46"/>
      <c r="C48" s="10">
        <v>1125677000</v>
      </c>
      <c r="D48" s="10">
        <v>1125677074</v>
      </c>
      <c r="E48" s="13">
        <f>D48/D56</f>
        <v>0.023784271136633464</v>
      </c>
    </row>
    <row r="49" spans="1:5" ht="15" customHeight="1">
      <c r="A49" s="45" t="s">
        <v>44</v>
      </c>
      <c r="B49" s="45"/>
      <c r="C49" s="10">
        <v>1539430000</v>
      </c>
      <c r="D49" s="10">
        <v>1584251857</v>
      </c>
      <c r="E49" s="49">
        <f>D49/D56</f>
        <v>0.03347343264415019</v>
      </c>
    </row>
    <row r="50" spans="1:5" ht="15" customHeight="1">
      <c r="A50" s="22"/>
      <c r="B50" s="15" t="s">
        <v>45</v>
      </c>
      <c r="C50" s="10">
        <v>8000000</v>
      </c>
      <c r="D50" s="10">
        <v>33838918</v>
      </c>
      <c r="E50" s="49"/>
    </row>
    <row r="51" spans="1:5" ht="15" customHeight="1">
      <c r="A51" s="22"/>
      <c r="B51" s="14" t="s">
        <v>46</v>
      </c>
      <c r="C51" s="10">
        <v>2025000</v>
      </c>
      <c r="D51" s="10">
        <v>2877004</v>
      </c>
      <c r="E51" s="49"/>
    </row>
    <row r="52" spans="1:5" ht="15" customHeight="1">
      <c r="A52" s="22"/>
      <c r="B52" s="14" t="s">
        <v>47</v>
      </c>
      <c r="C52" s="10">
        <v>181034000</v>
      </c>
      <c r="D52" s="10">
        <v>131494887</v>
      </c>
      <c r="E52" s="49"/>
    </row>
    <row r="53" spans="1:5" ht="15" customHeight="1">
      <c r="A53" s="22"/>
      <c r="B53" s="14" t="s">
        <v>48</v>
      </c>
      <c r="C53" s="10">
        <v>31020000</v>
      </c>
      <c r="D53" s="10">
        <v>17019715</v>
      </c>
      <c r="E53" s="49"/>
    </row>
    <row r="54" spans="1:5" ht="15" customHeight="1">
      <c r="A54" s="17"/>
      <c r="B54" s="14" t="s">
        <v>49</v>
      </c>
      <c r="C54" s="10">
        <v>1317351000</v>
      </c>
      <c r="D54" s="10">
        <v>1399021333</v>
      </c>
      <c r="E54" s="49"/>
    </row>
    <row r="55" spans="1:5" ht="15" customHeight="1" thickBot="1">
      <c r="A55" s="50" t="s">
        <v>50</v>
      </c>
      <c r="B55" s="50"/>
      <c r="C55" s="20">
        <v>5890958000</v>
      </c>
      <c r="D55" s="20">
        <v>5047858000</v>
      </c>
      <c r="E55" s="21">
        <f>D55/D56</f>
        <v>0.10665547527285284</v>
      </c>
    </row>
    <row r="56" spans="1:5" ht="15" customHeight="1" thickTop="1">
      <c r="A56" s="51" t="s">
        <v>51</v>
      </c>
      <c r="B56" s="51"/>
      <c r="C56" s="18">
        <v>51122009000</v>
      </c>
      <c r="D56" s="18">
        <f>SUM(D55,D49,D48,D45,D44,D41,D37,D33,D30,D18:D27,D14,D6)</f>
        <v>47328634438</v>
      </c>
      <c r="E56" s="19">
        <f>SUM(E6:E55)</f>
        <v>1</v>
      </c>
    </row>
    <row r="57" spans="1:5" ht="15" customHeight="1">
      <c r="A57" s="5"/>
      <c r="B57" s="5"/>
      <c r="C57" s="4"/>
      <c r="D57" s="4"/>
      <c r="E57" s="7"/>
    </row>
    <row r="58" spans="1:5" ht="15" customHeight="1">
      <c r="A58" s="6" t="s">
        <v>93</v>
      </c>
      <c r="B58" s="2"/>
      <c r="C58" s="2"/>
      <c r="D58" s="2"/>
      <c r="E58" s="8" t="s">
        <v>95</v>
      </c>
    </row>
    <row r="59" spans="1:5" ht="15" customHeight="1">
      <c r="A59" s="52"/>
      <c r="B59" s="52"/>
      <c r="C59" s="52" t="s">
        <v>96</v>
      </c>
      <c r="D59" s="52"/>
      <c r="E59" s="52"/>
    </row>
    <row r="60" spans="1:5" ht="15" customHeight="1" thickBot="1">
      <c r="A60" s="53"/>
      <c r="B60" s="53"/>
      <c r="C60" s="23" t="s">
        <v>0</v>
      </c>
      <c r="D60" s="23" t="s">
        <v>1</v>
      </c>
      <c r="E60" s="23" t="s">
        <v>2</v>
      </c>
    </row>
    <row r="61" spans="1:5" ht="15" customHeight="1" thickTop="1">
      <c r="A61" s="51" t="s">
        <v>52</v>
      </c>
      <c r="B61" s="51"/>
      <c r="C61" s="18">
        <v>287720000</v>
      </c>
      <c r="D61" s="18">
        <v>262286463</v>
      </c>
      <c r="E61" s="24">
        <f>D61/D102</f>
        <v>0.0057145980153042565</v>
      </c>
    </row>
    <row r="62" spans="1:5" ht="15" customHeight="1">
      <c r="A62" s="45" t="s">
        <v>53</v>
      </c>
      <c r="B62" s="46"/>
      <c r="C62" s="12">
        <v>7379866000</v>
      </c>
      <c r="D62" s="12">
        <v>7051928310</v>
      </c>
      <c r="E62" s="44">
        <f>D62/D102</f>
        <v>0.1536447404241137</v>
      </c>
    </row>
    <row r="63" spans="1:5" ht="15" customHeight="1">
      <c r="A63" s="22"/>
      <c r="B63" s="14" t="s">
        <v>54</v>
      </c>
      <c r="C63" s="12">
        <v>5639863000</v>
      </c>
      <c r="D63" s="12">
        <v>5368796512</v>
      </c>
      <c r="E63" s="44"/>
    </row>
    <row r="64" spans="1:5" ht="15" customHeight="1">
      <c r="A64" s="22"/>
      <c r="B64" s="14" t="s">
        <v>55</v>
      </c>
      <c r="C64" s="12">
        <v>1110958000</v>
      </c>
      <c r="D64" s="12">
        <v>1099644555</v>
      </c>
      <c r="E64" s="44"/>
    </row>
    <row r="65" spans="1:5" ht="15" customHeight="1">
      <c r="A65" s="22"/>
      <c r="B65" s="14" t="s">
        <v>56</v>
      </c>
      <c r="C65" s="12">
        <v>386858000</v>
      </c>
      <c r="D65" s="12">
        <v>374768576</v>
      </c>
      <c r="E65" s="44"/>
    </row>
    <row r="66" spans="1:5" ht="15" customHeight="1">
      <c r="A66" s="22"/>
      <c r="B66" s="14" t="s">
        <v>57</v>
      </c>
      <c r="C66" s="12">
        <v>187898000</v>
      </c>
      <c r="D66" s="12">
        <v>157020859</v>
      </c>
      <c r="E66" s="44"/>
    </row>
    <row r="67" spans="1:5" ht="15" customHeight="1">
      <c r="A67" s="22"/>
      <c r="B67" s="14" t="s">
        <v>58</v>
      </c>
      <c r="C67" s="12">
        <v>25679000</v>
      </c>
      <c r="D67" s="12">
        <v>23908865</v>
      </c>
      <c r="E67" s="44"/>
    </row>
    <row r="68" spans="1:5" ht="15" customHeight="1">
      <c r="A68" s="17"/>
      <c r="B68" s="14" t="s">
        <v>59</v>
      </c>
      <c r="C68" s="12">
        <v>28610000</v>
      </c>
      <c r="D68" s="12">
        <v>27788943</v>
      </c>
      <c r="E68" s="44"/>
    </row>
    <row r="69" spans="1:5" ht="15" customHeight="1">
      <c r="A69" s="45" t="s">
        <v>60</v>
      </c>
      <c r="B69" s="46"/>
      <c r="C69" s="10">
        <v>11469340000</v>
      </c>
      <c r="D69" s="10">
        <v>10814690463</v>
      </c>
      <c r="E69" s="44">
        <f>D69/D102</f>
        <v>0.2356263756394842</v>
      </c>
    </row>
    <row r="70" spans="1:5" ht="15" customHeight="1">
      <c r="A70" s="22"/>
      <c r="B70" s="14" t="s">
        <v>61</v>
      </c>
      <c r="C70" s="10">
        <v>6433879000</v>
      </c>
      <c r="D70" s="10">
        <v>6112533410</v>
      </c>
      <c r="E70" s="44"/>
    </row>
    <row r="71" spans="1:5" ht="15" customHeight="1">
      <c r="A71" s="22"/>
      <c r="B71" s="14" t="s">
        <v>62</v>
      </c>
      <c r="C71" s="10">
        <v>4091133000</v>
      </c>
      <c r="D71" s="10">
        <v>3809678905</v>
      </c>
      <c r="E71" s="44"/>
    </row>
    <row r="72" spans="1:5" ht="15" customHeight="1">
      <c r="A72" s="17"/>
      <c r="B72" s="14" t="s">
        <v>63</v>
      </c>
      <c r="C72" s="10">
        <v>944328000</v>
      </c>
      <c r="D72" s="10">
        <v>892478148</v>
      </c>
      <c r="E72" s="44"/>
    </row>
    <row r="73" spans="1:5" ht="15" customHeight="1">
      <c r="A73" s="45" t="s">
        <v>64</v>
      </c>
      <c r="B73" s="46"/>
      <c r="C73" s="10">
        <v>4126058000</v>
      </c>
      <c r="D73" s="10">
        <v>3818126555</v>
      </c>
      <c r="E73" s="44">
        <f>D73/D102</f>
        <v>0.08318789381586757</v>
      </c>
    </row>
    <row r="74" spans="1:5" ht="15" customHeight="1">
      <c r="A74" s="22"/>
      <c r="B74" s="14" t="s">
        <v>65</v>
      </c>
      <c r="C74" s="10">
        <v>2241115000</v>
      </c>
      <c r="D74" s="10">
        <v>1982293295</v>
      </c>
      <c r="E74" s="44"/>
    </row>
    <row r="75" spans="1:5" ht="15" customHeight="1">
      <c r="A75" s="17"/>
      <c r="B75" s="14" t="s">
        <v>66</v>
      </c>
      <c r="C75" s="10">
        <v>1884943000</v>
      </c>
      <c r="D75" s="10">
        <v>1835833260</v>
      </c>
      <c r="E75" s="44"/>
    </row>
    <row r="76" spans="1:5" ht="15" customHeight="1">
      <c r="A76" s="46" t="s">
        <v>67</v>
      </c>
      <c r="B76" s="46"/>
      <c r="C76" s="10">
        <v>161526000</v>
      </c>
      <c r="D76" s="10">
        <v>114957996</v>
      </c>
      <c r="E76" s="11">
        <f>D76/D102</f>
        <v>0.002504661232878628</v>
      </c>
    </row>
    <row r="77" spans="1:5" ht="15" customHeight="1">
      <c r="A77" s="45" t="s">
        <v>68</v>
      </c>
      <c r="B77" s="45"/>
      <c r="C77" s="10">
        <v>2529158000</v>
      </c>
      <c r="D77" s="10">
        <v>2342237820</v>
      </c>
      <c r="E77" s="44">
        <f>D77/D102</f>
        <v>0.05103178961066919</v>
      </c>
    </row>
    <row r="78" spans="1:5" ht="15" customHeight="1">
      <c r="A78" s="22"/>
      <c r="B78" s="14" t="s">
        <v>69</v>
      </c>
      <c r="C78" s="10">
        <v>2356346000</v>
      </c>
      <c r="D78" s="10">
        <v>2194135554</v>
      </c>
      <c r="E78" s="44"/>
    </row>
    <row r="79" spans="1:5" ht="15" customHeight="1">
      <c r="A79" s="22"/>
      <c r="B79" s="14" t="s">
        <v>70</v>
      </c>
      <c r="C79" s="10">
        <v>171848000</v>
      </c>
      <c r="D79" s="10">
        <v>147553266</v>
      </c>
      <c r="E79" s="44"/>
    </row>
    <row r="80" spans="1:5" ht="15" customHeight="1">
      <c r="A80" s="17"/>
      <c r="B80" s="14" t="s">
        <v>71</v>
      </c>
      <c r="C80" s="10">
        <v>964000</v>
      </c>
      <c r="D80" s="10">
        <v>549000</v>
      </c>
      <c r="E80" s="44"/>
    </row>
    <row r="81" spans="1:5" ht="15" customHeight="1">
      <c r="A81" s="46" t="s">
        <v>72</v>
      </c>
      <c r="B81" s="46"/>
      <c r="C81" s="10">
        <v>433450000</v>
      </c>
      <c r="D81" s="10">
        <v>393869047</v>
      </c>
      <c r="E81" s="11">
        <f>D81/D102</f>
        <v>0.008581469468654884</v>
      </c>
    </row>
    <row r="82" spans="1:5" ht="15" customHeight="1">
      <c r="A82" s="45" t="s">
        <v>73</v>
      </c>
      <c r="B82" s="46"/>
      <c r="C82" s="10">
        <v>5990566000</v>
      </c>
      <c r="D82" s="10">
        <v>4740240978</v>
      </c>
      <c r="E82" s="44">
        <f>D82/D102</f>
        <v>0.10327857326339678</v>
      </c>
    </row>
    <row r="83" spans="1:5" ht="15" customHeight="1">
      <c r="A83" s="22"/>
      <c r="B83" s="14" t="s">
        <v>74</v>
      </c>
      <c r="C83" s="10">
        <v>191621000</v>
      </c>
      <c r="D83" s="10">
        <v>186800278</v>
      </c>
      <c r="E83" s="44"/>
    </row>
    <row r="84" spans="1:5" ht="15" customHeight="1">
      <c r="A84" s="22"/>
      <c r="B84" s="14" t="s">
        <v>75</v>
      </c>
      <c r="C84" s="10">
        <v>1246261000</v>
      </c>
      <c r="D84" s="10">
        <v>905455715</v>
      </c>
      <c r="E84" s="44"/>
    </row>
    <row r="85" spans="1:5" ht="15" customHeight="1">
      <c r="A85" s="22"/>
      <c r="B85" s="14" t="s">
        <v>76</v>
      </c>
      <c r="C85" s="10">
        <v>117141000</v>
      </c>
      <c r="D85" s="10">
        <v>73712723</v>
      </c>
      <c r="E85" s="44"/>
    </row>
    <row r="86" spans="1:5" ht="15" customHeight="1">
      <c r="A86" s="22"/>
      <c r="B86" s="14" t="s">
        <v>77</v>
      </c>
      <c r="C86" s="10">
        <v>2952137000</v>
      </c>
      <c r="D86" s="10">
        <v>2277057850</v>
      </c>
      <c r="E86" s="44"/>
    </row>
    <row r="87" spans="1:5" ht="15" customHeight="1">
      <c r="A87" s="22"/>
      <c r="B87" s="14" t="s">
        <v>78</v>
      </c>
      <c r="C87" s="10">
        <v>1304500000</v>
      </c>
      <c r="D87" s="10">
        <v>1160000000</v>
      </c>
      <c r="E87" s="44"/>
    </row>
    <row r="88" spans="1:5" ht="15" customHeight="1">
      <c r="A88" s="17"/>
      <c r="B88" s="14" t="s">
        <v>79</v>
      </c>
      <c r="C88" s="10">
        <v>178906000</v>
      </c>
      <c r="D88" s="10">
        <v>137214412</v>
      </c>
      <c r="E88" s="44"/>
    </row>
    <row r="89" spans="1:5" ht="15" customHeight="1">
      <c r="A89" s="46" t="s">
        <v>80</v>
      </c>
      <c r="B89" s="46"/>
      <c r="C89" s="10">
        <v>1628306000</v>
      </c>
      <c r="D89" s="10">
        <v>1592141857</v>
      </c>
      <c r="E89" s="11">
        <f>D89/D102</f>
        <v>0.03468898315234452</v>
      </c>
    </row>
    <row r="90" spans="1:5" ht="15" customHeight="1">
      <c r="A90" s="45" t="s">
        <v>81</v>
      </c>
      <c r="B90" s="45"/>
      <c r="C90" s="10">
        <v>10767999000</v>
      </c>
      <c r="D90" s="10">
        <v>8662839006</v>
      </c>
      <c r="E90" s="44">
        <f>D90/D102</f>
        <v>0.18874265192476936</v>
      </c>
    </row>
    <row r="91" spans="1:5" ht="15" customHeight="1">
      <c r="A91" s="22"/>
      <c r="B91" s="14" t="s">
        <v>82</v>
      </c>
      <c r="C91" s="10">
        <v>548974000</v>
      </c>
      <c r="D91" s="10">
        <v>527577977</v>
      </c>
      <c r="E91" s="44"/>
    </row>
    <row r="92" spans="1:5" ht="15" customHeight="1">
      <c r="A92" s="22"/>
      <c r="B92" s="14" t="s">
        <v>83</v>
      </c>
      <c r="C92" s="10">
        <v>5252934000</v>
      </c>
      <c r="D92" s="10">
        <v>3785856146</v>
      </c>
      <c r="E92" s="44"/>
    </row>
    <row r="93" spans="1:5" ht="15" customHeight="1">
      <c r="A93" s="22"/>
      <c r="B93" s="14" t="s">
        <v>84</v>
      </c>
      <c r="C93" s="10">
        <v>695334000</v>
      </c>
      <c r="D93" s="10">
        <v>298734768</v>
      </c>
      <c r="E93" s="44"/>
    </row>
    <row r="94" spans="1:5" ht="15" customHeight="1">
      <c r="A94" s="22"/>
      <c r="B94" s="14" t="s">
        <v>85</v>
      </c>
      <c r="C94" s="10">
        <v>1050594000</v>
      </c>
      <c r="D94" s="10">
        <v>999066203</v>
      </c>
      <c r="E94" s="44"/>
    </row>
    <row r="95" spans="1:5" ht="15" customHeight="1">
      <c r="A95" s="22"/>
      <c r="B95" s="14" t="s">
        <v>86</v>
      </c>
      <c r="C95" s="10">
        <v>1439622000</v>
      </c>
      <c r="D95" s="10">
        <v>1379087941</v>
      </c>
      <c r="E95" s="44"/>
    </row>
    <row r="96" spans="1:5" ht="15" customHeight="1">
      <c r="A96" s="17"/>
      <c r="B96" s="14" t="s">
        <v>87</v>
      </c>
      <c r="C96" s="10">
        <v>1780541000</v>
      </c>
      <c r="D96" s="10">
        <v>1672515971</v>
      </c>
      <c r="E96" s="44"/>
    </row>
    <row r="97" spans="1:5" ht="15" customHeight="1">
      <c r="A97" s="45" t="s">
        <v>91</v>
      </c>
      <c r="B97" s="45"/>
      <c r="C97" s="10">
        <v>34467000</v>
      </c>
      <c r="D97" s="10">
        <v>27366305</v>
      </c>
      <c r="E97" s="38">
        <f>D97/D102</f>
        <v>0.0005962466779660335</v>
      </c>
    </row>
    <row r="98" spans="1:5" ht="15" customHeight="1">
      <c r="A98" s="46" t="s">
        <v>88</v>
      </c>
      <c r="B98" s="46"/>
      <c r="C98" s="10">
        <v>5633119000</v>
      </c>
      <c r="D98" s="10">
        <v>5418943298</v>
      </c>
      <c r="E98" s="11">
        <f>D98/D102</f>
        <v>0.11806588209547476</v>
      </c>
    </row>
    <row r="99" spans="1:5" ht="15" customHeight="1">
      <c r="A99" s="45" t="s">
        <v>89</v>
      </c>
      <c r="B99" s="46"/>
      <c r="C99" s="10">
        <v>660675000</v>
      </c>
      <c r="D99" s="10">
        <v>657994499</v>
      </c>
      <c r="E99" s="44">
        <f>D99/D102</f>
        <v>0.01433613467907613</v>
      </c>
    </row>
    <row r="100" spans="1:5" ht="15" customHeight="1">
      <c r="A100" s="35"/>
      <c r="B100" s="36" t="s">
        <v>90</v>
      </c>
      <c r="C100" s="34">
        <v>660675000</v>
      </c>
      <c r="D100" s="34">
        <v>657994499</v>
      </c>
      <c r="E100" s="47"/>
    </row>
    <row r="101" spans="1:5" ht="15" customHeight="1" thickBot="1">
      <c r="A101" s="50" t="s">
        <v>99</v>
      </c>
      <c r="B101" s="50"/>
      <c r="C101" s="20">
        <v>19759000</v>
      </c>
      <c r="D101" s="20">
        <v>0</v>
      </c>
      <c r="E101" s="37"/>
    </row>
    <row r="102" spans="1:5" ht="15" customHeight="1" thickTop="1">
      <c r="A102" s="42" t="s">
        <v>51</v>
      </c>
      <c r="B102" s="43"/>
      <c r="C102" s="40">
        <f>SUM(C61,C62,C69,C73,C76,C77,C81,C82,C89,C90,C97,C98,C99,C101)</f>
        <v>51122009000</v>
      </c>
      <c r="D102" s="40">
        <f>SUM(D61,D62,D69,D73,D76,D77,D81,D82,D89,D90,D97,D98,D99)</f>
        <v>45897622597</v>
      </c>
      <c r="E102" s="41">
        <f>SUM(E61:E100)</f>
        <v>0.9999999999999999</v>
      </c>
    </row>
    <row r="103" ht="27" customHeight="1"/>
    <row r="104" ht="27" customHeight="1"/>
    <row r="105" ht="27" customHeight="1">
      <c r="D105" s="39"/>
    </row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</sheetData>
  <sheetProtection/>
  <mergeCells count="58">
    <mergeCell ref="A18:B18"/>
    <mergeCell ref="A19:B19"/>
    <mergeCell ref="A20:B20"/>
    <mergeCell ref="A21:B21"/>
    <mergeCell ref="A22:B22"/>
    <mergeCell ref="A23:B23"/>
    <mergeCell ref="A4:B5"/>
    <mergeCell ref="C4:E4"/>
    <mergeCell ref="A6:B6"/>
    <mergeCell ref="E6:E13"/>
    <mergeCell ref="A14:B14"/>
    <mergeCell ref="E14:E17"/>
    <mergeCell ref="E27:E29"/>
    <mergeCell ref="A30:B30"/>
    <mergeCell ref="E30:E32"/>
    <mergeCell ref="A33:B33"/>
    <mergeCell ref="E33:E36"/>
    <mergeCell ref="A24:B24"/>
    <mergeCell ref="A25:B25"/>
    <mergeCell ref="A26:B26"/>
    <mergeCell ref="A27:B27"/>
    <mergeCell ref="A44:B44"/>
    <mergeCell ref="A45:B45"/>
    <mergeCell ref="E45:E47"/>
    <mergeCell ref="A48:B48"/>
    <mergeCell ref="A37:B37"/>
    <mergeCell ref="E37:E40"/>
    <mergeCell ref="A41:B41"/>
    <mergeCell ref="E41:E43"/>
    <mergeCell ref="E69:E72"/>
    <mergeCell ref="A49:B49"/>
    <mergeCell ref="E49:E54"/>
    <mergeCell ref="A55:B55"/>
    <mergeCell ref="A56:B56"/>
    <mergeCell ref="A59:B60"/>
    <mergeCell ref="C59:E59"/>
    <mergeCell ref="A61:B61"/>
    <mergeCell ref="E62:E68"/>
    <mergeCell ref="A69:B69"/>
    <mergeCell ref="A1:E1"/>
    <mergeCell ref="A98:B98"/>
    <mergeCell ref="A89:B89"/>
    <mergeCell ref="A90:B90"/>
    <mergeCell ref="E90:E96"/>
    <mergeCell ref="A81:B81"/>
    <mergeCell ref="A62:B62"/>
    <mergeCell ref="E73:E75"/>
    <mergeCell ref="A76:B76"/>
    <mergeCell ref="A77:B77"/>
    <mergeCell ref="A102:B102"/>
    <mergeCell ref="E82:E88"/>
    <mergeCell ref="A97:B97"/>
    <mergeCell ref="E77:E80"/>
    <mergeCell ref="A73:B73"/>
    <mergeCell ref="A99:B99"/>
    <mergeCell ref="E99:E100"/>
    <mergeCell ref="A101:B101"/>
    <mergeCell ref="A82:B8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00390625" defaultRowHeight="13.5"/>
  <cols>
    <col min="1" max="1" width="12.75390625" style="0" bestFit="1" customWidth="1"/>
  </cols>
  <sheetData>
    <row r="1" ht="13.5">
      <c r="A1">
        <v>262286463</v>
      </c>
    </row>
    <row r="2" ht="13.5">
      <c r="A2">
        <v>7051928310</v>
      </c>
    </row>
    <row r="3" ht="13.5">
      <c r="A3">
        <v>10814690463</v>
      </c>
    </row>
    <row r="4" ht="13.5">
      <c r="A4">
        <v>3818126555</v>
      </c>
    </row>
    <row r="5" ht="13.5">
      <c r="A5">
        <v>114957996</v>
      </c>
    </row>
    <row r="6" ht="13.5">
      <c r="A6">
        <v>2342237820</v>
      </c>
    </row>
    <row r="7" ht="13.5">
      <c r="A7">
        <v>393869047</v>
      </c>
    </row>
    <row r="8" ht="13.5">
      <c r="A8">
        <v>4740240978</v>
      </c>
    </row>
    <row r="9" ht="13.5">
      <c r="A9">
        <v>1592141857</v>
      </c>
    </row>
    <row r="10" ht="13.5">
      <c r="A10">
        <v>8662839006</v>
      </c>
    </row>
    <row r="11" ht="13.5">
      <c r="A11">
        <v>27366305</v>
      </c>
    </row>
    <row r="12" ht="13.5">
      <c r="A12">
        <v>5418943298</v>
      </c>
    </row>
    <row r="13" ht="13.5">
      <c r="A13">
        <v>657994499</v>
      </c>
    </row>
    <row r="14" ht="13.5">
      <c r="A14">
        <f>SUM(A1:A13)</f>
        <v>45897622597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2010-07-08T10:32:30Z</cp:lastPrinted>
  <dcterms:created xsi:type="dcterms:W3CDTF">2007-07-24T05:54:15Z</dcterms:created>
  <dcterms:modified xsi:type="dcterms:W3CDTF">2011-06-23T06:40:22Z</dcterms:modified>
  <cp:category/>
  <cp:version/>
  <cp:contentType/>
  <cp:contentStatus/>
</cp:coreProperties>
</file>